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Svr2022\会社\My Documents\会議所\労働保険\03委託事業所\年度更新\令和8年度\"/>
    </mc:Choice>
  </mc:AlternateContent>
  <xr:revisionPtr revIDLastSave="0" documentId="13_ncr:1_{4994B2B1-9048-4B7D-8E37-C54A701D6FA2}" xr6:coauthVersionLast="47" xr6:coauthVersionMax="47" xr10:uidLastSave="{00000000-0000-0000-0000-000000000000}"/>
  <workbookProtection workbookPassword="DE83" lockStructure="1"/>
  <bookViews>
    <workbookView xWindow="-120" yWindow="-120" windowWidth="29040" windowHeight="15720" xr2:uid="{00000000-000D-0000-FFFF-FFFF00000000}"/>
  </bookViews>
  <sheets>
    <sheet name="入力用です" sheetId="1" r:id="rId1"/>
    <sheet name="印刷して提出してください。" sheetId="2" r:id="rId2"/>
    <sheet name="Sheet1" sheetId="3" r:id="rId3"/>
    <sheet name="Sheet2" sheetId="4" r:id="rId4"/>
  </sheets>
  <definedNames>
    <definedName name="ha" localSheetId="0">入力用です!#REF!</definedName>
    <definedName name="ka" localSheetId="0">入力用です!#REF!</definedName>
    <definedName name="ma" localSheetId="0">入力用です!#REF!</definedName>
    <definedName name="na" localSheetId="0">入力用です!#REF!</definedName>
    <definedName name="_xlnm.Print_Area" localSheetId="1">印刷して提出してください。!$A$3:$BN$70</definedName>
    <definedName name="_xlnm.Print_Area" localSheetId="0">入力用です!$A$2:$AB$51</definedName>
    <definedName name="sa" localSheetId="0">入力用です!#REF!</definedName>
    <definedName name="ta" localSheetId="0">入力用です!#REF!</definedName>
    <definedName name="wa" localSheetId="0">入力用です!#REF!</definedName>
    <definedName name="ya" localSheetId="0">入力用です!#REF!</definedName>
    <definedName name="Z_ADCDB1A0_8FB0_46D0_AB52_34F0709B5E7D_.wvu.Cols" localSheetId="1" hidden="1">印刷して提出してください。!$BQ:$BQ</definedName>
    <definedName name="Z_ADCDB1A0_8FB0_46D0_AB52_34F0709B5E7D_.wvu.Cols" localSheetId="0" hidden="1">入力用です!$U:$AU</definedName>
    <definedName name="Z_ADCDB1A0_8FB0_46D0_AB52_34F0709B5E7D_.wvu.PrintArea" localSheetId="1" hidden="1">印刷して提出してください。!$A$3:$BN$72</definedName>
    <definedName name="Z_ADCDB1A0_8FB0_46D0_AB52_34F0709B5E7D_.wvu.PrintArea" localSheetId="0" hidden="1">入力用です!$A$2:$T$51</definedName>
  </definedNames>
  <calcPr calcId="191029"/>
  <customWorkbookViews>
    <customWorkbookView name="山田 圭子 - 個人用ビュー" guid="{ADCDB1A0-8FB0-46D0-AB52-34F0709B5E7D}" mergeInterval="0" personalView="1" maximized="1" windowWidth="1596" windowHeight="65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6" i="1" l="1"/>
  <c r="R36" i="1"/>
  <c r="J36" i="1"/>
  <c r="I36" i="1"/>
  <c r="I35" i="1"/>
  <c r="I37" i="1"/>
  <c r="AP38" i="2"/>
  <c r="AO38" i="2"/>
  <c r="AL38" i="2"/>
  <c r="AZ38" i="2" s="1"/>
  <c r="AJ38" i="2"/>
  <c r="AW38" i="2" s="1"/>
  <c r="U38" i="2"/>
  <c r="S38" i="2"/>
  <c r="J38" i="2"/>
  <c r="H38" i="2"/>
  <c r="E38" i="2"/>
  <c r="D38" i="2"/>
  <c r="B38" i="2"/>
  <c r="F38" i="1"/>
  <c r="J30" i="2"/>
  <c r="D3" i="1"/>
  <c r="AL27" i="2"/>
  <c r="U27" i="2"/>
  <c r="W65" i="2"/>
  <c r="J23" i="1"/>
  <c r="I23" i="1"/>
  <c r="Y38" i="2" l="1"/>
  <c r="AB38" i="2"/>
  <c r="AY59" i="2"/>
  <c r="AY57" i="2"/>
  <c r="AY55" i="2"/>
  <c r="AY53" i="2"/>
  <c r="AG59" i="2"/>
  <c r="AG57" i="2"/>
  <c r="AG55" i="2"/>
  <c r="R56" i="2"/>
  <c r="S24" i="1" l="1"/>
  <c r="S25" i="1"/>
  <c r="S26" i="1"/>
  <c r="S27" i="1"/>
  <c r="S28" i="1"/>
  <c r="S29" i="1"/>
  <c r="S30" i="1"/>
  <c r="S31" i="1"/>
  <c r="S32" i="1"/>
  <c r="S33" i="1"/>
  <c r="S34" i="1"/>
  <c r="S35" i="1"/>
  <c r="S37" i="1"/>
  <c r="S23" i="1"/>
  <c r="R24" i="1"/>
  <c r="R25" i="1"/>
  <c r="R26" i="1"/>
  <c r="R27" i="1"/>
  <c r="R28" i="1"/>
  <c r="R29" i="1"/>
  <c r="R30" i="1"/>
  <c r="R31" i="1"/>
  <c r="R32" i="1"/>
  <c r="R33" i="1"/>
  <c r="R34" i="1"/>
  <c r="R35" i="1"/>
  <c r="R37" i="1"/>
  <c r="R23" i="1"/>
  <c r="R39" i="1" l="1"/>
  <c r="Q38" i="1"/>
  <c r="D8" i="2" l="1"/>
  <c r="I24" i="1"/>
  <c r="I25" i="1"/>
  <c r="I26" i="1"/>
  <c r="I27" i="1"/>
  <c r="I28" i="1"/>
  <c r="I29" i="1"/>
  <c r="I30" i="1"/>
  <c r="I31" i="1"/>
  <c r="I32" i="1"/>
  <c r="I33" i="1"/>
  <c r="I34" i="1"/>
  <c r="V9" i="2"/>
  <c r="H25" i="2"/>
  <c r="S25" i="2"/>
  <c r="D25" i="2"/>
  <c r="H26" i="2"/>
  <c r="S26" i="2"/>
  <c r="D26" i="2"/>
  <c r="H27" i="2"/>
  <c r="S27" i="2"/>
  <c r="D27" i="2"/>
  <c r="H28" i="2"/>
  <c r="S28" i="2"/>
  <c r="D28" i="2"/>
  <c r="H29" i="2"/>
  <c r="S29" i="2"/>
  <c r="D29" i="2"/>
  <c r="H30" i="2"/>
  <c r="S30" i="2"/>
  <c r="D30" i="2"/>
  <c r="H31" i="2"/>
  <c r="S31" i="2"/>
  <c r="D31" i="2"/>
  <c r="H32" i="2"/>
  <c r="S32" i="2"/>
  <c r="D32" i="2"/>
  <c r="H33" i="2"/>
  <c r="S33" i="2"/>
  <c r="D33" i="2"/>
  <c r="H34" i="2"/>
  <c r="S34" i="2"/>
  <c r="D34" i="2"/>
  <c r="H35" i="2"/>
  <c r="S35" i="2"/>
  <c r="D35" i="2"/>
  <c r="H36" i="2"/>
  <c r="S36" i="2"/>
  <c r="D36" i="2"/>
  <c r="B39" i="2"/>
  <c r="B37" i="2"/>
  <c r="B52" i="2"/>
  <c r="E29" i="2"/>
  <c r="BD58" i="2"/>
  <c r="D38" i="1"/>
  <c r="H38" i="1"/>
  <c r="J24" i="1"/>
  <c r="J25" i="1"/>
  <c r="J26" i="1"/>
  <c r="J27" i="1"/>
  <c r="J28" i="1"/>
  <c r="J29" i="1"/>
  <c r="J30" i="1"/>
  <c r="J31" i="1"/>
  <c r="J32" i="1"/>
  <c r="J33" i="1"/>
  <c r="J34" i="1"/>
  <c r="J35" i="1"/>
  <c r="J37" i="1"/>
  <c r="O38" i="1"/>
  <c r="E25" i="2"/>
  <c r="E26" i="2"/>
  <c r="E27" i="2"/>
  <c r="E28" i="2"/>
  <c r="E30" i="2"/>
  <c r="E31" i="2"/>
  <c r="E32" i="2"/>
  <c r="E33" i="2"/>
  <c r="E34" i="2"/>
  <c r="E35" i="2"/>
  <c r="E36" i="2"/>
  <c r="E37" i="2"/>
  <c r="E39" i="2"/>
  <c r="J25" i="2"/>
  <c r="J26" i="2"/>
  <c r="J27" i="2"/>
  <c r="J28" i="2"/>
  <c r="J29" i="2"/>
  <c r="J31" i="2"/>
  <c r="J32" i="2"/>
  <c r="J33" i="2"/>
  <c r="J34" i="2"/>
  <c r="J35" i="2"/>
  <c r="J36" i="2"/>
  <c r="J37" i="2"/>
  <c r="J39" i="2"/>
  <c r="U25" i="2"/>
  <c r="U26" i="2"/>
  <c r="U28" i="2"/>
  <c r="U29" i="2"/>
  <c r="U30" i="2"/>
  <c r="U31" i="2"/>
  <c r="U32" i="2"/>
  <c r="U33" i="2"/>
  <c r="U34" i="2"/>
  <c r="U35" i="2"/>
  <c r="U36" i="2"/>
  <c r="U37" i="2"/>
  <c r="U39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9" i="2"/>
  <c r="AJ25" i="2"/>
  <c r="AO25" i="2"/>
  <c r="AJ26" i="2"/>
  <c r="AO26" i="2"/>
  <c r="AJ27" i="2"/>
  <c r="AO27" i="2"/>
  <c r="AJ28" i="2"/>
  <c r="AO28" i="2"/>
  <c r="AJ29" i="2"/>
  <c r="AO29" i="2"/>
  <c r="AJ30" i="2"/>
  <c r="AO30" i="2"/>
  <c r="AJ31" i="2"/>
  <c r="AO31" i="2"/>
  <c r="AJ32" i="2"/>
  <c r="AO32" i="2"/>
  <c r="AJ33" i="2"/>
  <c r="AO33" i="2"/>
  <c r="AJ34" i="2"/>
  <c r="AO34" i="2"/>
  <c r="AJ35" i="2"/>
  <c r="AO35" i="2"/>
  <c r="AJ36" i="2"/>
  <c r="AO36" i="2"/>
  <c r="AL25" i="2"/>
  <c r="AL26" i="2"/>
  <c r="AL28" i="2"/>
  <c r="AL29" i="2"/>
  <c r="AL30" i="2"/>
  <c r="AL31" i="2"/>
  <c r="AL32" i="2"/>
  <c r="AL33" i="2"/>
  <c r="AL34" i="2"/>
  <c r="AL35" i="2"/>
  <c r="AL36" i="2"/>
  <c r="AL37" i="2"/>
  <c r="AL39" i="2"/>
  <c r="Z65" i="2"/>
  <c r="AO37" i="2"/>
  <c r="AO39" i="2"/>
  <c r="AJ37" i="2"/>
  <c r="AJ39" i="2"/>
  <c r="AM52" i="2"/>
  <c r="T52" i="2"/>
  <c r="Z70" i="2"/>
  <c r="Z68" i="2"/>
  <c r="G57" i="2"/>
  <c r="G55" i="2"/>
  <c r="G53" i="2"/>
  <c r="AM54" i="2"/>
  <c r="AM56" i="2"/>
  <c r="AM58" i="2"/>
  <c r="T58" i="2"/>
  <c r="T56" i="2"/>
  <c r="T54" i="2"/>
  <c r="B58" i="2"/>
  <c r="B56" i="2"/>
  <c r="B54" i="2"/>
  <c r="BG14" i="2"/>
  <c r="BG12" i="2"/>
  <c r="AC13" i="2"/>
  <c r="AB9" i="2"/>
  <c r="X9" i="2"/>
  <c r="BF9" i="2"/>
  <c r="AZ9" i="2"/>
  <c r="AN17" i="2"/>
  <c r="AO9" i="2"/>
  <c r="H18" i="2"/>
  <c r="D15" i="2"/>
  <c r="D11" i="2"/>
  <c r="E9" i="2"/>
  <c r="L8" i="2"/>
  <c r="E6" i="2"/>
  <c r="U13" i="2"/>
  <c r="X13" i="2"/>
  <c r="AW58" i="2"/>
  <c r="AW56" i="2"/>
  <c r="AW54" i="2"/>
  <c r="AW52" i="2"/>
  <c r="AE58" i="2"/>
  <c r="AE56" i="2"/>
  <c r="AE54" i="2"/>
  <c r="AE52" i="2"/>
  <c r="AG53" i="2"/>
  <c r="L59" i="2"/>
  <c r="L57" i="2"/>
  <c r="L55" i="2"/>
  <c r="L53" i="2"/>
  <c r="AU58" i="2"/>
  <c r="AU56" i="2"/>
  <c r="AU54" i="2"/>
  <c r="AU52" i="2"/>
  <c r="AC58" i="2"/>
  <c r="AC56" i="2"/>
  <c r="AC54" i="2"/>
  <c r="AC52" i="2"/>
  <c r="AQ59" i="2"/>
  <c r="AQ57" i="2"/>
  <c r="AQ55" i="2"/>
  <c r="AQ53" i="2"/>
  <c r="Y59" i="2"/>
  <c r="Y57" i="2"/>
  <c r="Y55" i="2"/>
  <c r="Y53" i="2"/>
  <c r="K58" i="2"/>
  <c r="K56" i="2"/>
  <c r="K54" i="2"/>
  <c r="K52" i="2"/>
  <c r="I58" i="2"/>
  <c r="I56" i="2"/>
  <c r="I54" i="2"/>
  <c r="I52" i="2"/>
  <c r="G59" i="2"/>
  <c r="AL58" i="2"/>
  <c r="AL56" i="2"/>
  <c r="AL54" i="2"/>
  <c r="AL52" i="2"/>
  <c r="R58" i="2"/>
  <c r="R54" i="2"/>
  <c r="R52" i="2"/>
  <c r="A58" i="2"/>
  <c r="A56" i="2"/>
  <c r="A52" i="2"/>
  <c r="S37" i="2"/>
  <c r="S39" i="2"/>
  <c r="H37" i="2"/>
  <c r="H39" i="2"/>
  <c r="D37" i="2"/>
  <c r="D39" i="2"/>
  <c r="I39" i="1" l="1"/>
  <c r="J38" i="1"/>
  <c r="J39" i="1" s="1"/>
  <c r="AZ37" i="2"/>
  <c r="AZ36" i="2"/>
  <c r="AB35" i="2"/>
  <c r="Y30" i="2"/>
  <c r="AZ33" i="2"/>
  <c r="AW35" i="2"/>
  <c r="AZ35" i="2"/>
  <c r="AZ31" i="2"/>
  <c r="AZ27" i="2"/>
  <c r="AW36" i="2"/>
  <c r="AW34" i="2"/>
  <c r="AB30" i="2"/>
  <c r="AZ34" i="2"/>
  <c r="AZ32" i="2"/>
  <c r="AZ29" i="2"/>
  <c r="AW39" i="2"/>
  <c r="AW37" i="2"/>
  <c r="AW32" i="2"/>
  <c r="AW26" i="2"/>
  <c r="AZ39" i="2"/>
  <c r="AB31" i="2"/>
  <c r="Y35" i="2"/>
  <c r="J40" i="2"/>
  <c r="Y36" i="2"/>
  <c r="Y27" i="2"/>
  <c r="AB39" i="2"/>
  <c r="AB36" i="2"/>
  <c r="AB27" i="2"/>
  <c r="AW33" i="2"/>
  <c r="AW31" i="2"/>
  <c r="AW27" i="2"/>
  <c r="Y39" i="2"/>
  <c r="AZ30" i="2"/>
  <c r="AZ26" i="2"/>
  <c r="AP40" i="2"/>
  <c r="AB34" i="2"/>
  <c r="Y32" i="2"/>
  <c r="Y28" i="2"/>
  <c r="AW29" i="2"/>
  <c r="AW28" i="2"/>
  <c r="AB29" i="2"/>
  <c r="AB32" i="2"/>
  <c r="AB33" i="2"/>
  <c r="Y34" i="2"/>
  <c r="Y26" i="2"/>
  <c r="AW25" i="2"/>
  <c r="Y31" i="2"/>
  <c r="Y37" i="2"/>
  <c r="AW30" i="2"/>
  <c r="AB26" i="2"/>
  <c r="AL40" i="2"/>
  <c r="AZ25" i="2"/>
  <c r="AB28" i="2"/>
  <c r="S38" i="1"/>
  <c r="S39" i="1" s="1"/>
  <c r="AZ28" i="2"/>
  <c r="AB37" i="2"/>
  <c r="U40" i="2"/>
  <c r="AB25" i="2"/>
  <c r="Y33" i="2"/>
  <c r="Y29" i="2"/>
  <c r="Y25" i="2"/>
  <c r="E40" i="2"/>
  <c r="AC40" i="2" l="1"/>
  <c r="AC42" i="2" s="1"/>
  <c r="BA40" i="2"/>
  <c r="BA42" i="2" s="1"/>
  <c r="AW43" i="2"/>
  <c r="Y43" i="2"/>
</calcChain>
</file>

<file path=xl/sharedStrings.xml><?xml version="1.0" encoding="utf-8"?>
<sst xmlns="http://schemas.openxmlformats.org/spreadsheetml/2006/main" count="1120" uniqueCount="932">
  <si>
    <t>※この画面はデータ入力用です。　提出用には別のシートを印刷してください。</t>
    <rPh sb="3" eb="5">
      <t>ガメン</t>
    </rPh>
    <rPh sb="9" eb="12">
      <t>ニュウリョクヨウ</t>
    </rPh>
    <rPh sb="16" eb="19">
      <t>テイシュツヨウ</t>
    </rPh>
    <rPh sb="21" eb="22">
      <t>ベツ</t>
    </rPh>
    <rPh sb="27" eb="29">
      <t>インサツ</t>
    </rPh>
    <phoneticPr fontId="2"/>
  </si>
  <si>
    <t>521-1342</t>
  </si>
  <si>
    <t>521-1341</t>
  </si>
  <si>
    <t>521-1321</t>
  </si>
  <si>
    <t>521-1343</t>
  </si>
  <si>
    <t>521-1346</t>
  </si>
  <si>
    <t>521-1311</t>
  </si>
  <si>
    <t>521-1351</t>
  </si>
  <si>
    <t>521-1345</t>
  </si>
  <si>
    <t>521-1301</t>
  </si>
  <si>
    <t>521-1344</t>
  </si>
  <si>
    <t>521-1334</t>
  </si>
  <si>
    <t>521-1332</t>
  </si>
  <si>
    <t>521-1322</t>
  </si>
  <si>
    <t>523-0045</t>
  </si>
  <si>
    <t>523-0823</t>
  </si>
  <si>
    <t>523-0043</t>
  </si>
  <si>
    <t>523-0877</t>
  </si>
  <si>
    <t>523-0866</t>
  </si>
  <si>
    <t>523-0865</t>
  </si>
  <si>
    <t>523-0864</t>
  </si>
  <si>
    <t>523-0885</t>
  </si>
  <si>
    <t>523-0851</t>
  </si>
  <si>
    <t>523-0015</t>
  </si>
  <si>
    <t>滋賀県近江八幡市上田町 </t>
  </si>
  <si>
    <t>523-0046</t>
  </si>
  <si>
    <t>滋賀県近江八幡市上野町 </t>
  </si>
  <si>
    <t>523-0026</t>
  </si>
  <si>
    <t>滋賀県近江八幡市上畑町 </t>
  </si>
  <si>
    <t>523-0895</t>
  </si>
  <si>
    <t>滋賀県近江八幡市宇津呂町</t>
  </si>
  <si>
    <t>523-0869</t>
  </si>
  <si>
    <t>滋賀県近江八幡市魚屋町上</t>
  </si>
  <si>
    <t>523-0868</t>
  </si>
  <si>
    <t>滋賀県近江八幡市魚屋町中</t>
  </si>
  <si>
    <t>523-0867</t>
  </si>
  <si>
    <t>滋賀県近江八幡市魚屋町元</t>
  </si>
  <si>
    <t>523-0061</t>
  </si>
  <si>
    <t>523-0832</t>
  </si>
  <si>
    <t>523-0837</t>
  </si>
  <si>
    <t>523-0071</t>
  </si>
  <si>
    <t>523-0042</t>
  </si>
  <si>
    <t>523-0801</t>
  </si>
  <si>
    <t>523-0811</t>
  </si>
  <si>
    <t>523-0064</t>
  </si>
  <si>
    <t>523-0856</t>
  </si>
  <si>
    <t>523-0875</t>
  </si>
  <si>
    <t>滋賀県近江八幡市小幡町上</t>
  </si>
  <si>
    <t>523-0874</t>
  </si>
  <si>
    <t>滋賀県近江八幡市小幡町中</t>
  </si>
  <si>
    <t>523-0852</t>
  </si>
  <si>
    <t>滋賀県近江八幡市鍵之手町</t>
  </si>
  <si>
    <t>523-0833</t>
  </si>
  <si>
    <t>滋賀県近江八幡市鍜治屋町</t>
  </si>
  <si>
    <t>523-0058</t>
  </si>
  <si>
    <t>523-0047</t>
  </si>
  <si>
    <t>523-0884</t>
  </si>
  <si>
    <t>523-0087</t>
  </si>
  <si>
    <t>滋賀県近江八幡市北津田町</t>
  </si>
  <si>
    <t>523-0806</t>
  </si>
  <si>
    <t>滋賀県近江八幡市北之庄町</t>
  </si>
  <si>
    <t>523-0883</t>
  </si>
  <si>
    <t>523-0023</t>
  </si>
  <si>
    <t>滋賀県近江八幡市倉橋部町</t>
  </si>
  <si>
    <t>523-0083</t>
  </si>
  <si>
    <t>滋賀県近江八幡市小船木町</t>
  </si>
  <si>
    <t>523-0001</t>
  </si>
  <si>
    <t>滋賀県近江八幡市金剛寺町</t>
  </si>
  <si>
    <t>523-0003</t>
  </si>
  <si>
    <t>滋賀県近江八幡市御所内町</t>
  </si>
  <si>
    <t>523-0881</t>
  </si>
  <si>
    <t>滋賀県近江八幡市佐久間町</t>
  </si>
  <si>
    <t>523-0893</t>
  </si>
  <si>
    <t>523-0076</t>
  </si>
  <si>
    <t>滋賀県近江八幡市佐波江町</t>
  </si>
  <si>
    <t>523-0873</t>
  </si>
  <si>
    <t>523-0044</t>
  </si>
  <si>
    <t>523-0804</t>
  </si>
  <si>
    <t>523-0803</t>
  </si>
  <si>
    <t>523-0032</t>
  </si>
  <si>
    <t>523-0081</t>
  </si>
  <si>
    <t>523-0825</t>
  </si>
  <si>
    <t>523-0025</t>
  </si>
  <si>
    <t>523-0871</t>
  </si>
  <si>
    <t>523-0063</t>
  </si>
  <si>
    <t>523-0024</t>
  </si>
  <si>
    <t>523-0843</t>
  </si>
  <si>
    <t>523-0842</t>
  </si>
  <si>
    <t>523-0841</t>
  </si>
  <si>
    <t>523-0074</t>
  </si>
  <si>
    <t>523-0005</t>
  </si>
  <si>
    <t>523-0812</t>
  </si>
  <si>
    <t>523-0863</t>
  </si>
  <si>
    <t>滋賀県近江八幡市仲屋町上</t>
  </si>
  <si>
    <t>523-0862</t>
  </si>
  <si>
    <t>滋賀県近江八幡市仲屋町中</t>
  </si>
  <si>
    <t>523-0861</t>
  </si>
  <si>
    <t>滋賀県近江八幡市仲屋町元</t>
  </si>
  <si>
    <t>523-0016</t>
  </si>
  <si>
    <t>523-0891</t>
  </si>
  <si>
    <t>523-0896</t>
  </si>
  <si>
    <t>滋賀県近江八幡市鷹飼町北</t>
  </si>
  <si>
    <t>523-0897</t>
  </si>
  <si>
    <t>滋賀県近江八幡市鷹飼町東</t>
  </si>
  <si>
    <t>523-0898</t>
  </si>
  <si>
    <t>滋賀県近江八幡市鷹飼町南</t>
  </si>
  <si>
    <t>523-0821</t>
  </si>
  <si>
    <t>523-0036</t>
  </si>
  <si>
    <t>523-0057</t>
  </si>
  <si>
    <t>滋賀県近江八幡市田中江町</t>
  </si>
  <si>
    <t>523-0872</t>
  </si>
  <si>
    <t>523-0831</t>
  </si>
  <si>
    <t>523-0824</t>
  </si>
  <si>
    <t>滋賀県近江八幡市大工町 </t>
  </si>
  <si>
    <t>523-0802</t>
  </si>
  <si>
    <t>滋賀県近江八幡市大中町 </t>
  </si>
  <si>
    <t>523-0013</t>
  </si>
  <si>
    <t>滋賀県近江八幡市長光寺町</t>
  </si>
  <si>
    <t>523-0021</t>
  </si>
  <si>
    <t>滋賀県近江八幡市長福寺町</t>
  </si>
  <si>
    <t>523-0808</t>
  </si>
  <si>
    <t>滋賀県近江八幡市長命寺町</t>
  </si>
  <si>
    <t>523-0086</t>
  </si>
  <si>
    <t>滋賀県近江八幡市津田町 </t>
  </si>
  <si>
    <t>523-0082</t>
  </si>
  <si>
    <t>滋賀県近江八幡市土田町 </t>
  </si>
  <si>
    <t>523-0827</t>
  </si>
  <si>
    <t>滋賀県近江八幡市鉄炮町 </t>
  </si>
  <si>
    <t>523-0892</t>
  </si>
  <si>
    <t>523-0011</t>
  </si>
  <si>
    <t>523-0041</t>
  </si>
  <si>
    <t>滋賀県近江八幡市中小森町</t>
  </si>
  <si>
    <t>523-0807</t>
  </si>
  <si>
    <t>滋賀県近江八幡市中之庄町</t>
  </si>
  <si>
    <t>523-0894</t>
  </si>
  <si>
    <t>523-0849</t>
  </si>
  <si>
    <t>滋賀県近江八幡市永原町上</t>
  </si>
  <si>
    <t>523-0848</t>
  </si>
  <si>
    <t>滋賀県近江八幡市永原町中</t>
  </si>
  <si>
    <t>523-0847</t>
  </si>
  <si>
    <t>滋賀県近江八幡市永原町元</t>
  </si>
  <si>
    <t>523-0855</t>
  </si>
  <si>
    <t>滋賀県近江八幡市縄手町末</t>
  </si>
  <si>
    <t>523-0854</t>
  </si>
  <si>
    <t>滋賀県近江八幡市縄手町中</t>
  </si>
  <si>
    <t>523-0853</t>
  </si>
  <si>
    <t>滋賀県近江八幡市縄手町元</t>
  </si>
  <si>
    <t>523-0004</t>
  </si>
  <si>
    <t>滋賀県近江八幡市西生来町</t>
  </si>
  <si>
    <t>523-0014</t>
  </si>
  <si>
    <t>滋賀県近江八幡市西宿町 </t>
  </si>
  <si>
    <t>523-0886</t>
  </si>
  <si>
    <t>滋賀県近江八幡市西末町 </t>
  </si>
  <si>
    <t>523-0835</t>
  </si>
  <si>
    <t>滋賀県近江八幡市西畳屋町</t>
  </si>
  <si>
    <t>523-0816</t>
  </si>
  <si>
    <t>滋賀県近江八幡市西庄町 </t>
  </si>
  <si>
    <t>523-0813</t>
  </si>
  <si>
    <t>滋賀県近江八幡市西本郷町</t>
  </si>
  <si>
    <t>523-0819</t>
  </si>
  <si>
    <t>523-0818</t>
  </si>
  <si>
    <t>523-0887</t>
  </si>
  <si>
    <t>滋賀県近江八幡市西元町 </t>
  </si>
  <si>
    <t>523-0002</t>
  </si>
  <si>
    <t>滋賀県近江八幡市野田町 </t>
  </si>
  <si>
    <t>523-0075</t>
  </si>
  <si>
    <t>滋賀県近江八幡市野村町 </t>
  </si>
  <si>
    <t>523-0857</t>
  </si>
  <si>
    <t>滋賀県近江八幡市八幡町 </t>
  </si>
  <si>
    <t>523-0846</t>
  </si>
  <si>
    <t>滋賀県近江八幡市博労町上</t>
  </si>
  <si>
    <t>523-0845</t>
  </si>
  <si>
    <t>滋賀県近江八幡市博労町中</t>
  </si>
  <si>
    <t>523-0844</t>
  </si>
  <si>
    <t>滋賀県近江八幡市博労町元</t>
  </si>
  <si>
    <t>523-0027</t>
  </si>
  <si>
    <t>滋賀県近江八幡市東川町 </t>
  </si>
  <si>
    <t>523-0834</t>
  </si>
  <si>
    <t>滋賀県近江八幡市東畳屋町</t>
  </si>
  <si>
    <t>523-0037</t>
  </si>
  <si>
    <t>523-0035</t>
  </si>
  <si>
    <t>滋賀県近江八幡市東横関町</t>
  </si>
  <si>
    <t>523-0889</t>
  </si>
  <si>
    <t>滋賀県近江八幡市日杉町 </t>
  </si>
  <si>
    <t>523-0033</t>
  </si>
  <si>
    <t>滋賀県近江八幡市日吉野町</t>
  </si>
  <si>
    <t>523-0084</t>
  </si>
  <si>
    <t>滋賀県近江八幡市船木町 </t>
  </si>
  <si>
    <t>523-0822</t>
  </si>
  <si>
    <t>523-0056</t>
  </si>
  <si>
    <t>523-0031</t>
  </si>
  <si>
    <t>523-0876</t>
  </si>
  <si>
    <t>523-0072</t>
  </si>
  <si>
    <t>523-0888</t>
  </si>
  <si>
    <t>523-0053</t>
  </si>
  <si>
    <t>523-0022</t>
  </si>
  <si>
    <t>523-0062</t>
  </si>
  <si>
    <t>523-0805</t>
  </si>
  <si>
    <t>523-0048</t>
  </si>
  <si>
    <t>523-0085</t>
  </si>
  <si>
    <t>523-0814</t>
  </si>
  <si>
    <t>523-0828</t>
  </si>
  <si>
    <t>523-0012</t>
  </si>
  <si>
    <t>523-0073</t>
  </si>
  <si>
    <t>523-0882</t>
  </si>
  <si>
    <t>523-0054</t>
  </si>
  <si>
    <t>523-0051</t>
  </si>
  <si>
    <t>523-0826</t>
  </si>
  <si>
    <t>523-0055</t>
  </si>
  <si>
    <t>523-0815</t>
  </si>
  <si>
    <t>523-0034</t>
  </si>
  <si>
    <t>滋賀県東近江市市子川原町</t>
    <rPh sb="0" eb="12">
      <t>５２９－１５３１</t>
    </rPh>
    <phoneticPr fontId="2"/>
  </si>
  <si>
    <t>滋賀県東近江市市子松井町</t>
    <rPh sb="0" eb="12">
      <t>５２９－１５３２</t>
    </rPh>
    <phoneticPr fontId="2"/>
  </si>
  <si>
    <t>滋賀県東近江市市子沖町</t>
    <rPh sb="0" eb="11">
      <t>５２９－１５３３</t>
    </rPh>
    <phoneticPr fontId="2"/>
  </si>
  <si>
    <t>滋賀県東近江市鈴町</t>
    <rPh sb="0" eb="9">
      <t>５２９－１５３４</t>
    </rPh>
    <phoneticPr fontId="2"/>
  </si>
  <si>
    <t>滋賀県東近江市市子殿町</t>
    <rPh sb="0" eb="11">
      <t>５２９－１５３７</t>
    </rPh>
    <phoneticPr fontId="2"/>
  </si>
  <si>
    <t>滋賀県東近江市蒲生堂町</t>
    <rPh sb="0" eb="11">
      <t>５２９－１５４１</t>
    </rPh>
    <phoneticPr fontId="2"/>
  </si>
  <si>
    <t>滋賀県東近江市桜川西町</t>
    <rPh sb="0" eb="11">
      <t>５２９－１５７２</t>
    </rPh>
    <phoneticPr fontId="2"/>
  </si>
  <si>
    <t>滋賀県東近江市下麻生町</t>
    <rPh sb="0" eb="11">
      <t>５２９－１５２４</t>
    </rPh>
    <phoneticPr fontId="2"/>
  </si>
  <si>
    <t>滋賀県東近江市上麻生町</t>
    <rPh sb="0" eb="11">
      <t>５２９－１５２３</t>
    </rPh>
    <phoneticPr fontId="2"/>
  </si>
  <si>
    <t>滋賀県東近江市鋳物師町</t>
    <rPh sb="0" eb="11">
      <t>５２９－１５２２</t>
    </rPh>
    <phoneticPr fontId="2"/>
  </si>
  <si>
    <t>滋賀県東近江市蒲生岡本町</t>
    <rPh sb="0" eb="12">
      <t>５２９－１５２１</t>
    </rPh>
    <phoneticPr fontId="2"/>
  </si>
  <si>
    <t>滋賀県東近江市蒲生大森町</t>
    <rPh sb="0" eb="12">
      <t>５２９－１５１４</t>
    </rPh>
    <phoneticPr fontId="2"/>
  </si>
  <si>
    <t>滋賀県東近江市田井町</t>
    <rPh sb="0" eb="10">
      <t>５２９－１５１３</t>
    </rPh>
    <phoneticPr fontId="2"/>
  </si>
  <si>
    <t>滋賀県東近江市桜川東町</t>
    <rPh sb="0" eb="11">
      <t>５２９－１５１１</t>
    </rPh>
    <phoneticPr fontId="2"/>
  </si>
  <si>
    <t>滋賀県東近江市蒲生寺町</t>
    <rPh sb="0" eb="11">
      <t>５２９－１５０４</t>
    </rPh>
    <phoneticPr fontId="2"/>
  </si>
  <si>
    <t>滋賀県東近江市五個荘清水鼻町</t>
    <rPh sb="0" eb="14">
      <t>５２９－１４４５</t>
    </rPh>
    <phoneticPr fontId="2"/>
  </si>
  <si>
    <t>滋賀県東近江市五個荘石塚町</t>
    <rPh sb="0" eb="13">
      <t>５２９－１４４４</t>
    </rPh>
    <phoneticPr fontId="2"/>
  </si>
  <si>
    <t>滋賀県東近江市五個荘北町屋町</t>
    <rPh sb="0" eb="14">
      <t>５２９－１４４３</t>
    </rPh>
    <phoneticPr fontId="2"/>
  </si>
  <si>
    <t>滋賀県東近江市五個荘塚本町</t>
    <rPh sb="0" eb="13">
      <t>５２９－１４４２</t>
    </rPh>
    <phoneticPr fontId="2"/>
  </si>
  <si>
    <t>滋賀県東近江市五個荘川並町</t>
    <rPh sb="0" eb="13">
      <t>５２９－１４４１</t>
    </rPh>
    <phoneticPr fontId="2"/>
  </si>
  <si>
    <t>滋賀県東近江市五個荘伊野部町</t>
    <rPh sb="0" eb="14">
      <t>５２９－１４３５</t>
    </rPh>
    <phoneticPr fontId="2"/>
  </si>
  <si>
    <t>滋賀県東近江市五個荘平阪町</t>
    <rPh sb="0" eb="13">
      <t>５２９－１４３４</t>
    </rPh>
    <phoneticPr fontId="2"/>
  </si>
  <si>
    <t>滋賀県東近江市五個荘木流町</t>
    <rPh sb="0" eb="13">
      <t>５２９－１４３３</t>
    </rPh>
    <phoneticPr fontId="2"/>
  </si>
  <si>
    <t>滋賀県東近江市五個荘新堂町</t>
    <rPh sb="0" eb="13">
      <t>５２９－１４３２</t>
    </rPh>
    <phoneticPr fontId="2"/>
  </si>
  <si>
    <t>滋賀県東近江市阿弥陀堂町</t>
    <rPh sb="0" eb="12">
      <t>５２１－１２０２</t>
    </rPh>
    <phoneticPr fontId="2"/>
  </si>
  <si>
    <t>滋賀県東近江市川南町</t>
    <rPh sb="0" eb="10">
      <t>５２１－１２０３</t>
    </rPh>
    <phoneticPr fontId="2"/>
  </si>
  <si>
    <t>滋賀県東近江市小川町</t>
    <rPh sb="0" eb="10">
      <t>５２１－１２０４</t>
    </rPh>
    <phoneticPr fontId="2"/>
  </si>
  <si>
    <t>滋賀県東近江市躰光寺町</t>
    <rPh sb="0" eb="11">
      <t>５２１－１２０５</t>
    </rPh>
    <phoneticPr fontId="2"/>
  </si>
  <si>
    <t>滋賀県東近江市長勝寺町</t>
    <rPh sb="0" eb="11">
      <t>５２１－１２１４</t>
    </rPh>
    <phoneticPr fontId="2"/>
  </si>
  <si>
    <t>滋賀県東近江市能登川町</t>
    <rPh sb="0" eb="11">
      <t>５２１－１２３１</t>
    </rPh>
    <phoneticPr fontId="2"/>
  </si>
  <si>
    <t>滋賀県東近江市北須田町</t>
    <rPh sb="0" eb="11">
      <t>５２１－１２３２</t>
    </rPh>
    <phoneticPr fontId="2"/>
  </si>
  <si>
    <t>滋賀県東近江市南須田町</t>
    <rPh sb="0" eb="11">
      <t>５２１－１２３３</t>
    </rPh>
    <phoneticPr fontId="2"/>
  </si>
  <si>
    <t>滋賀県東近江市乙女浜町</t>
    <rPh sb="0" eb="11">
      <t>５２１－１２４１</t>
    </rPh>
    <phoneticPr fontId="2"/>
  </si>
  <si>
    <t>滋賀県東近江市栗見新田町</t>
    <rPh sb="0" eb="12">
      <t>５２１－１２４３</t>
    </rPh>
    <phoneticPr fontId="2"/>
  </si>
  <si>
    <t>滋賀県東近江市栗見出在家町</t>
    <rPh sb="0" eb="13">
      <t>５２１－１２４５</t>
    </rPh>
    <phoneticPr fontId="2"/>
  </si>
  <si>
    <t>滋賀県東近江市建部上中町</t>
    <rPh sb="0" eb="12">
      <t>５２７－０００２</t>
    </rPh>
    <phoneticPr fontId="2"/>
  </si>
  <si>
    <t>滋賀県東近江市八日市浜野町</t>
    <rPh sb="0" eb="13">
      <t>５２７－００１１</t>
    </rPh>
    <phoneticPr fontId="2"/>
  </si>
  <si>
    <t>滋賀県東近江市八日市松尾町</t>
    <rPh sb="0" eb="13">
      <t>５２７－００１９</t>
    </rPh>
    <phoneticPr fontId="2"/>
  </si>
  <si>
    <t>滋賀県東近江市読合堂町</t>
    <rPh sb="0" eb="11">
      <t>５２７－０１０４</t>
    </rPh>
    <phoneticPr fontId="2"/>
  </si>
  <si>
    <t>滋賀県東近江市今在家町</t>
    <rPh sb="0" eb="11">
      <t>５２７－０１０７</t>
    </rPh>
    <phoneticPr fontId="2"/>
  </si>
  <si>
    <t>滋賀県東近江市小八木町</t>
    <rPh sb="0" eb="11">
      <t>５２７－０１０８</t>
    </rPh>
    <phoneticPr fontId="2"/>
  </si>
  <si>
    <t>滋賀県東近江市北花沢町</t>
    <rPh sb="0" eb="11">
      <t>５２７－０１１１</t>
    </rPh>
    <phoneticPr fontId="2"/>
  </si>
  <si>
    <t>滋賀県東近江市南花沢町</t>
    <rPh sb="0" eb="11">
      <t>５２７－０１１２</t>
    </rPh>
    <phoneticPr fontId="2"/>
  </si>
  <si>
    <t>滋賀県東近江市中岸本町</t>
    <rPh sb="0" eb="11">
      <t>５２７－０１２３</t>
    </rPh>
    <phoneticPr fontId="2"/>
  </si>
  <si>
    <t>滋賀県東近江市下岸本町</t>
    <rPh sb="0" eb="11">
      <t>５２７－０１２４</t>
    </rPh>
    <phoneticPr fontId="2"/>
  </si>
  <si>
    <t>滋賀県東近江市小田苅町</t>
    <rPh sb="0" eb="11">
      <t>５２７－０１２５</t>
    </rPh>
    <phoneticPr fontId="2"/>
  </si>
  <si>
    <t>滋賀県東近江市大清水町</t>
    <rPh sb="0" eb="11">
      <t>５２７－０１２６</t>
    </rPh>
    <phoneticPr fontId="2"/>
  </si>
  <si>
    <t>滋賀県東近江市南清水町</t>
    <rPh sb="0" eb="11">
      <t>５２７－０１２７</t>
    </rPh>
    <phoneticPr fontId="2"/>
  </si>
  <si>
    <t>滋賀県東近江市清水中町</t>
    <rPh sb="0" eb="11">
      <t>５２７－０１２８</t>
    </rPh>
    <phoneticPr fontId="2"/>
  </si>
  <si>
    <t>滋賀県東近江市北清水町</t>
    <rPh sb="0" eb="11">
      <t>５２７－０１２９</t>
    </rPh>
    <phoneticPr fontId="2"/>
  </si>
  <si>
    <t>滋賀県東近江市下一色町</t>
    <rPh sb="0" eb="11">
      <t>５２７－０１３２</t>
    </rPh>
    <phoneticPr fontId="2"/>
  </si>
  <si>
    <t>滋賀県東近江市中一色町</t>
    <rPh sb="0" eb="11">
      <t>５２７－０１３３</t>
    </rPh>
    <phoneticPr fontId="2"/>
  </si>
  <si>
    <t>滋賀県東近江市南菩提寺町</t>
    <rPh sb="0" eb="12">
      <t>５２７－０１３６</t>
    </rPh>
    <phoneticPr fontId="2"/>
  </si>
  <si>
    <t>滋賀県東近江市西菩提寺町</t>
    <rPh sb="0" eb="12">
      <t>５２７－０１３７</t>
    </rPh>
    <phoneticPr fontId="2"/>
  </si>
  <si>
    <t>滋賀県東近江市北菩提寺町</t>
    <rPh sb="0" eb="12">
      <t>５２７－０１３８</t>
    </rPh>
    <phoneticPr fontId="2"/>
  </si>
  <si>
    <t>滋賀県東近江市百済寺甲町</t>
    <rPh sb="0" eb="12">
      <t>５２７－０１４１</t>
    </rPh>
    <phoneticPr fontId="2"/>
  </si>
  <si>
    <t>滋賀県東近江市百済寺本町</t>
    <rPh sb="0" eb="12">
      <t>５２７－０１４３</t>
    </rPh>
    <phoneticPr fontId="2"/>
  </si>
  <si>
    <t>滋賀県東近江市百済寺町</t>
    <rPh sb="0" eb="11">
      <t>５２７－０１４４</t>
    </rPh>
    <phoneticPr fontId="2"/>
  </si>
  <si>
    <t>滋賀県東近江市市ヶ原町</t>
    <rPh sb="0" eb="11">
      <t>５２７－０１５１</t>
    </rPh>
    <phoneticPr fontId="2"/>
  </si>
  <si>
    <t>滋賀県東近江市大覚寺町</t>
    <rPh sb="0" eb="11">
      <t>５２７－０１５２</t>
    </rPh>
    <phoneticPr fontId="2"/>
  </si>
  <si>
    <t>滋賀県東近江市上中野町</t>
    <rPh sb="0" eb="11">
      <t>５２７－０１５６</t>
    </rPh>
    <phoneticPr fontId="2"/>
  </si>
  <si>
    <t>滋賀県東近江市下中野町</t>
    <rPh sb="0" eb="11">
      <t>５２７－０１５７</t>
    </rPh>
    <phoneticPr fontId="2"/>
  </si>
  <si>
    <t>滋賀県東近江市池之尻町</t>
    <rPh sb="0" eb="11">
      <t>５２７－０１７１</t>
    </rPh>
    <phoneticPr fontId="2"/>
  </si>
  <si>
    <t>滋賀県東近江市上岸本町</t>
    <rPh sb="0" eb="11">
      <t>５２７－０１７３</t>
    </rPh>
    <phoneticPr fontId="2"/>
  </si>
  <si>
    <t>滋賀県東近江市君ヶ畑町</t>
    <rPh sb="0" eb="11">
      <t>５２７－０２０２</t>
    </rPh>
    <phoneticPr fontId="2"/>
  </si>
  <si>
    <t>滋賀県東近江市黄和田町</t>
    <rPh sb="0" eb="11">
      <t>５２７－０２０５</t>
    </rPh>
    <phoneticPr fontId="2"/>
  </si>
  <si>
    <t>滋賀県東近江市杠葉尾町</t>
    <rPh sb="0" eb="11">
      <t>５２７－０２０６</t>
    </rPh>
    <phoneticPr fontId="2"/>
  </si>
  <si>
    <t>滋賀県東近江市永源寺相谷町</t>
    <rPh sb="0" eb="13">
      <t>５２７－０２１１</t>
    </rPh>
    <phoneticPr fontId="2"/>
  </si>
  <si>
    <t>滋賀県東近江市永源寺高野町</t>
    <rPh sb="0" eb="13">
      <t>５２７－０２１２</t>
    </rPh>
    <phoneticPr fontId="2"/>
  </si>
  <si>
    <t>滋賀県東近江市甲津畑町</t>
    <rPh sb="0" eb="11">
      <t>５２７－０２１４</t>
    </rPh>
    <phoneticPr fontId="2"/>
  </si>
  <si>
    <t>滋賀県東近江市九居瀬町</t>
    <rPh sb="0" eb="11">
      <t>５２７－０２１５</t>
    </rPh>
    <phoneticPr fontId="2"/>
  </si>
  <si>
    <t>滋賀県東近江市茨川町</t>
    <rPh sb="0" eb="10">
      <t>５２７－０２１６</t>
    </rPh>
    <phoneticPr fontId="2"/>
  </si>
  <si>
    <t>滋賀県東近江市上二俣町</t>
    <rPh sb="0" eb="11">
      <t>５２７－０２２１</t>
    </rPh>
    <phoneticPr fontId="2"/>
  </si>
  <si>
    <t>滋賀県東近江市池之脇町</t>
    <rPh sb="0" eb="11">
      <t>５２７－０２２２</t>
    </rPh>
    <phoneticPr fontId="2"/>
  </si>
  <si>
    <t>滋賀県東近江市市原野町</t>
    <rPh sb="0" eb="11">
      <t>５２７－０２２４</t>
    </rPh>
    <phoneticPr fontId="2"/>
  </si>
  <si>
    <t>滋賀県東近江市五個荘石馬寺町</t>
    <rPh sb="0" eb="14">
      <t>５２９－１４０１</t>
    </rPh>
    <phoneticPr fontId="2"/>
  </si>
  <si>
    <t>滋賀県東近江市五個荘七里町</t>
    <rPh sb="0" eb="13">
      <t>５２９－１４０２</t>
    </rPh>
    <phoneticPr fontId="2"/>
  </si>
  <si>
    <t>滋賀県東近江市五個荘日吉町</t>
    <rPh sb="0" eb="13">
      <t>５２９－１４０３</t>
    </rPh>
    <phoneticPr fontId="2"/>
  </si>
  <si>
    <t>滋賀県東近江市五個荘金堂町</t>
    <rPh sb="0" eb="13">
      <t>５２９－１４０５</t>
    </rPh>
    <phoneticPr fontId="2"/>
  </si>
  <si>
    <t>滋賀県東近江市五個荘河曲町</t>
    <rPh sb="0" eb="13">
      <t>５２９－１４１１</t>
    </rPh>
    <phoneticPr fontId="2"/>
  </si>
  <si>
    <t>滋賀県東近江市五個荘和田町</t>
    <rPh sb="0" eb="13">
      <t>５２９－１４１２</t>
    </rPh>
    <phoneticPr fontId="2"/>
  </si>
  <si>
    <t>滋賀県東近江市五個荘簗瀬町</t>
    <rPh sb="0" eb="13">
      <t>５２９－１４１３</t>
    </rPh>
    <phoneticPr fontId="2"/>
  </si>
  <si>
    <t>滋賀県東近江市五個荘中町</t>
    <rPh sb="0" eb="12">
      <t>５２９－１４１４</t>
    </rPh>
    <phoneticPr fontId="2"/>
  </si>
  <si>
    <t>滋賀県東近江市五個荘五位田町</t>
    <rPh sb="0" eb="14">
      <t>５２９－１４１５</t>
    </rPh>
    <phoneticPr fontId="2"/>
  </si>
  <si>
    <t>滋賀県東近江市五個荘竜田町</t>
    <rPh sb="0" eb="13">
      <t>５２９－１４２１</t>
    </rPh>
    <phoneticPr fontId="2"/>
  </si>
  <si>
    <t>滋賀県東近江市五個荘小幡町</t>
    <rPh sb="0" eb="13">
      <t>５２９－１４２２</t>
    </rPh>
    <phoneticPr fontId="2"/>
  </si>
  <si>
    <t>滋賀県東近江市五個荘奥町</t>
    <rPh sb="0" eb="12">
      <t>５２９－１４２３</t>
    </rPh>
    <phoneticPr fontId="2"/>
  </si>
  <si>
    <t>滋賀県東近江市五個荘三俣町</t>
    <rPh sb="0" eb="13">
      <t>５２９－１４２４</t>
    </rPh>
    <phoneticPr fontId="2"/>
  </si>
  <si>
    <t>滋賀県東近江市五個荘石川町</t>
    <rPh sb="0" eb="13">
      <t>５２９－１４２５</t>
    </rPh>
    <phoneticPr fontId="2"/>
  </si>
  <si>
    <t>滋賀県東近江市五個荘山本町</t>
    <rPh sb="0" eb="13">
      <t>５２９－１４３１</t>
    </rPh>
    <phoneticPr fontId="2"/>
  </si>
  <si>
    <t>滋賀県近江八幡市間之町</t>
  </si>
  <si>
    <t>滋賀県近江八幡市赤尾町</t>
  </si>
  <si>
    <t>滋賀県近江八幡市浅小井町</t>
    <rPh sb="11" eb="12">
      <t>チョウ</t>
    </rPh>
    <phoneticPr fontId="2"/>
  </si>
  <si>
    <t>滋賀県近江八幡市安土町石寺</t>
  </si>
  <si>
    <t>滋賀県近江八幡市安土町内野</t>
  </si>
  <si>
    <t>滋賀県近江八幡市安土町上出</t>
  </si>
  <si>
    <t>滋賀県近江八幡市安土町上豊浦</t>
  </si>
  <si>
    <t>滋賀県近江八幡市安土町桑実寺</t>
  </si>
  <si>
    <t>滋賀県近江八幡市安土町小中 </t>
  </si>
  <si>
    <t>滋賀県近江八幡市安土町香庄 </t>
  </si>
  <si>
    <t>滋賀県近江八幡市安土町下豊浦</t>
  </si>
  <si>
    <t>滋賀県近江八幡市安土町常楽寺</t>
  </si>
  <si>
    <t>滋賀県近江八幡市安土町慈恩寺</t>
  </si>
  <si>
    <t>滋賀県近江八幡市安土町大中 </t>
  </si>
  <si>
    <t>滋賀県近江八幡市安土町中屋 </t>
  </si>
  <si>
    <t>滋賀県近江八幡市安土町西老蘇</t>
  </si>
  <si>
    <t>滋賀県近江八幡市安土町東老蘇</t>
  </si>
  <si>
    <t>滋賀県近江八幡市安養寺町</t>
    <phoneticPr fontId="2"/>
  </si>
  <si>
    <t>滋賀県近江八幡市安土町宮津</t>
    <phoneticPr fontId="2"/>
  </si>
  <si>
    <t>滋賀県近江八幡市生須町</t>
    <phoneticPr fontId="2"/>
  </si>
  <si>
    <t>滋賀県近江八幡市池田本町</t>
    <phoneticPr fontId="2"/>
  </si>
  <si>
    <t>滋賀県近江八幡市池田町</t>
    <phoneticPr fontId="2"/>
  </si>
  <si>
    <t>滋賀県近江八幡市為心町上</t>
    <phoneticPr fontId="2"/>
  </si>
  <si>
    <t>滋賀県近江八幡市為心町中</t>
    <phoneticPr fontId="2"/>
  </si>
  <si>
    <t>滋賀県近江八幡市為心町元</t>
    <phoneticPr fontId="2"/>
  </si>
  <si>
    <t>滋賀県近江八幡市板屋町</t>
    <phoneticPr fontId="2"/>
  </si>
  <si>
    <t>滋賀県近江八幡市市井町</t>
    <phoneticPr fontId="2"/>
  </si>
  <si>
    <t>滋賀県近江八幡市江頭町</t>
  </si>
  <si>
    <t>滋賀県近江八幡市江南町</t>
  </si>
  <si>
    <t>滋賀県近江八幡市大杉町</t>
  </si>
  <si>
    <t>滋賀県近江八幡市大房町</t>
  </si>
  <si>
    <t>滋賀県近江八幡市大森町</t>
  </si>
  <si>
    <t>滋賀県近江八幡市沖島町</t>
  </si>
  <si>
    <t>滋賀県近江八幡市長田町</t>
  </si>
  <si>
    <t>滋賀県近江八幡市小田町</t>
  </si>
  <si>
    <t>滋賀県近江八幡市音羽町</t>
  </si>
  <si>
    <t>滋賀県近江八幡市加茂町</t>
  </si>
  <si>
    <t>滋賀県近江八幡市川原町</t>
  </si>
  <si>
    <t>滋賀県近江八幡市北末町</t>
  </si>
  <si>
    <t>滋賀県近江八幡市北元町</t>
    <phoneticPr fontId="2"/>
  </si>
  <si>
    <t>滋賀県近江八幡市桜宮町</t>
    <phoneticPr fontId="2"/>
  </si>
  <si>
    <t>滋賀県近江八幡市正神町</t>
  </si>
  <si>
    <t>滋賀県近江八幡市篠原町</t>
  </si>
  <si>
    <t>滋賀県近江八幡市白王町</t>
  </si>
  <si>
    <t>滋賀県近江八幡市白鳥町</t>
  </si>
  <si>
    <t>滋賀県近江八幡市新栄町</t>
  </si>
  <si>
    <t>滋賀県近江八幡市新左衛門町</t>
  </si>
  <si>
    <t>滋賀県近江八幡市新町</t>
  </si>
  <si>
    <t>滋賀県近江八幡市新巻町</t>
    <phoneticPr fontId="2"/>
  </si>
  <si>
    <t>滋賀県近江八幡市島町</t>
    <phoneticPr fontId="2"/>
  </si>
  <si>
    <t>滋賀県近江八幡市慈恩寺町上</t>
  </si>
  <si>
    <t>滋賀県近江八幡市慈恩寺町中</t>
  </si>
  <si>
    <t>滋賀県近江八幡市慈恩寺町元</t>
  </si>
  <si>
    <t>滋賀県近江八幡市浄土寺町</t>
    <phoneticPr fontId="2"/>
  </si>
  <si>
    <t>滋賀県近江八幡市十王町</t>
    <phoneticPr fontId="2"/>
  </si>
  <si>
    <t>滋賀県近江八幡市水茎町</t>
    <phoneticPr fontId="2"/>
  </si>
  <si>
    <t>滋賀県近江八幡市末広町</t>
    <phoneticPr fontId="2"/>
  </si>
  <si>
    <t>滋賀県近江八幡市杉森町</t>
    <phoneticPr fontId="2"/>
  </si>
  <si>
    <t>滋賀県近江八幡市千僧供町</t>
    <phoneticPr fontId="2"/>
  </si>
  <si>
    <t>滋賀県近江八幡市鷹飼町</t>
    <phoneticPr fontId="2"/>
  </si>
  <si>
    <t>滋賀県近江八幡市竹町</t>
    <phoneticPr fontId="2"/>
  </si>
  <si>
    <t>滋賀県近江八幡市玉木町</t>
    <phoneticPr fontId="2"/>
  </si>
  <si>
    <t>滋賀県近江八幡市玉屋町</t>
    <phoneticPr fontId="2"/>
  </si>
  <si>
    <t>滋賀県近江八幡市多賀町</t>
    <phoneticPr fontId="2"/>
  </si>
  <si>
    <t>滋賀県近江八幡市出町</t>
    <phoneticPr fontId="2"/>
  </si>
  <si>
    <t>滋賀県近江八幡市友定町</t>
    <phoneticPr fontId="2"/>
  </si>
  <si>
    <t>滋賀県近江八幡市中村町</t>
  </si>
  <si>
    <t>滋賀県近江八幡市西本郷町西 </t>
    <phoneticPr fontId="2"/>
  </si>
  <si>
    <t>滋賀県近江八幡市西本郷町東</t>
    <phoneticPr fontId="2"/>
  </si>
  <si>
    <t>滋賀県近江八幡市東町</t>
    <phoneticPr fontId="2"/>
  </si>
  <si>
    <t>滋賀県近江八幡市船町</t>
    <phoneticPr fontId="2"/>
  </si>
  <si>
    <t>滋賀県近江八幡市古川町</t>
    <phoneticPr fontId="2"/>
  </si>
  <si>
    <t>滋賀県近江八幡市堀上町</t>
    <phoneticPr fontId="2"/>
  </si>
  <si>
    <t>滋賀県近江八幡市本町</t>
    <phoneticPr fontId="2"/>
  </si>
  <si>
    <t>滋賀県近江八幡市牧町</t>
    <phoneticPr fontId="2"/>
  </si>
  <si>
    <t>滋賀県近江八幡市孫平治町 </t>
    <phoneticPr fontId="2"/>
  </si>
  <si>
    <t>滋賀県近江八幡市益田町</t>
  </si>
  <si>
    <t>滋賀県近江八幡市馬淵町</t>
  </si>
  <si>
    <t>滋賀県近江八幡市丸の内町</t>
    <phoneticPr fontId="2"/>
  </si>
  <si>
    <t>滋賀県近江八幡市円山町</t>
    <phoneticPr fontId="2"/>
  </si>
  <si>
    <t>滋賀県近江八幡市緑町</t>
    <phoneticPr fontId="2"/>
  </si>
  <si>
    <t>滋賀県近江八幡市南津田町</t>
    <phoneticPr fontId="2"/>
  </si>
  <si>
    <t>滋賀県近江八幡市南本郷町</t>
    <phoneticPr fontId="2"/>
  </si>
  <si>
    <t>滋賀県近江八幡市宮内町</t>
    <phoneticPr fontId="2"/>
  </si>
  <si>
    <t>滋賀県近江八幡市武佐町</t>
    <phoneticPr fontId="2"/>
  </si>
  <si>
    <t>滋賀県近江八幡市元水茎町</t>
    <phoneticPr fontId="2"/>
  </si>
  <si>
    <t>滋賀県近江八幡市元玉屋町</t>
    <phoneticPr fontId="2"/>
  </si>
  <si>
    <t>滋賀県近江八幡市森尻町</t>
  </si>
  <si>
    <t>滋賀県近江八幡市八木町</t>
  </si>
  <si>
    <t>滋賀県近江八幡市薬師町</t>
  </si>
  <si>
    <t>滋賀県近江八幡市若葉町</t>
  </si>
  <si>
    <t>滋賀県近江八幡市若宮町</t>
  </si>
  <si>
    <t>滋賀県近江八幡市柳町</t>
    <phoneticPr fontId="2"/>
  </si>
  <si>
    <t>作成者</t>
    <rPh sb="0" eb="3">
      <t>サクセイシャ</t>
    </rPh>
    <phoneticPr fontId="2"/>
  </si>
  <si>
    <t>事業主控え</t>
    <rPh sb="0" eb="3">
      <t>ジギョウヌシ</t>
    </rPh>
    <rPh sb="3" eb="4">
      <t>ヒカ</t>
    </rPh>
    <phoneticPr fontId="2"/>
  </si>
  <si>
    <t>滋賀県東近江市青野町</t>
  </si>
  <si>
    <t>滋賀県東近江市青葉町</t>
  </si>
  <si>
    <t>滋賀県東近江市青山町</t>
  </si>
  <si>
    <t>滋賀県東近江市一式町</t>
  </si>
  <si>
    <t>滋賀県東近江市池庄町</t>
  </si>
  <si>
    <t>滋賀県東近江市池田町</t>
  </si>
  <si>
    <t>滋賀県東近江市石谷町</t>
  </si>
  <si>
    <t>滋賀県東近江市石塔町</t>
  </si>
  <si>
    <t>滋賀県東近江市市辺町</t>
  </si>
  <si>
    <t>滋賀県東近江市稲垂町</t>
  </si>
  <si>
    <t>滋賀県東近江市猪子町</t>
  </si>
  <si>
    <t>滋賀県東近江市伊庭町</t>
  </si>
  <si>
    <t>滋賀県東近江市今代町</t>
  </si>
  <si>
    <t>滋賀県東近江市今町 </t>
  </si>
  <si>
    <t>滋賀県東近江市今堀町</t>
  </si>
  <si>
    <t>滋賀県東近江市妹町 </t>
  </si>
  <si>
    <t>滋賀県東近江市梅林町</t>
  </si>
  <si>
    <t>滋賀県東近江市大沢町</t>
  </si>
  <si>
    <t>滋賀県東近江市大塚町</t>
  </si>
  <si>
    <t>滋賀県東近江市大萩町</t>
  </si>
  <si>
    <t>滋賀県東近江市大林町</t>
  </si>
  <si>
    <t>滋賀県東近江市大森町</t>
  </si>
  <si>
    <t>滋賀県東近江市岡田町</t>
  </si>
  <si>
    <t>滋賀県東近江市小倉町</t>
  </si>
  <si>
    <t>滋賀県東近江市長町 </t>
  </si>
  <si>
    <t>滋賀県東近江市小脇町</t>
  </si>
  <si>
    <t>滋賀県東近江市垣見町</t>
  </si>
  <si>
    <t>滋賀県東近江市葛巻町</t>
  </si>
  <si>
    <t>滋賀県東近江市綺田町</t>
  </si>
  <si>
    <t>滋賀県東近江市上南町</t>
  </si>
  <si>
    <t>滋賀県東近江市園町 </t>
  </si>
  <si>
    <t>滋賀県東近江市種町 </t>
  </si>
  <si>
    <t>滋賀県東近江市寺町 </t>
  </si>
  <si>
    <t>滋賀県東近江市外町 </t>
  </si>
  <si>
    <t>滋賀県東近江市愛東外町</t>
  </si>
  <si>
    <t>521-1232</t>
  </si>
  <si>
    <t>521-1231</t>
  </si>
  <si>
    <t>527-0071</t>
    <phoneticPr fontId="2"/>
  </si>
  <si>
    <t>３ケタ</t>
    <phoneticPr fontId="2"/>
  </si>
  <si>
    <t>４ケタ</t>
    <phoneticPr fontId="2"/>
  </si>
  <si>
    <t>１ケタ</t>
    <phoneticPr fontId="2"/>
  </si>
  <si>
    <t>1.前年度と同額</t>
    <rPh sb="2" eb="3">
      <t>ゼン</t>
    </rPh>
    <phoneticPr fontId="2"/>
  </si>
  <si>
    <t>2.前年度と変わる</t>
    <rPh sb="2" eb="3">
      <t>ゼン</t>
    </rPh>
    <phoneticPr fontId="2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</si>
  <si>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2"/>
  </si>
  <si>
    <t>マンション等</t>
    <rPh sb="5" eb="6">
      <t>トウ</t>
    </rPh>
    <phoneticPr fontId="2"/>
  </si>
  <si>
    <t>業種番号</t>
    <rPh sb="0" eb="2">
      <t>ギョウシュ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</si>
  <si>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</si>
  <si>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4特掲事業</t>
    <rPh sb="1" eb="2">
      <t>トク</t>
    </rPh>
    <rPh sb="2" eb="3">
      <t>ケイ</t>
    </rPh>
    <rPh sb="3" eb="5">
      <t>ジギョウ</t>
    </rPh>
    <phoneticPr fontId="2"/>
  </si>
  <si>
    <t>5.新年度賃金見込</t>
    <rPh sb="2" eb="5">
      <t>シンネンド</t>
    </rPh>
    <rPh sb="5" eb="7">
      <t>チンギン</t>
    </rPh>
    <rPh sb="7" eb="9">
      <t>ミコ</t>
    </rPh>
    <phoneticPr fontId="2"/>
  </si>
  <si>
    <t>６.延納の申請</t>
    <rPh sb="2" eb="4">
      <t>エンノウ</t>
    </rPh>
    <rPh sb="5" eb="7">
      <t>シンセイ</t>
    </rPh>
    <phoneticPr fontId="2"/>
  </si>
  <si>
    <t>2.分納（3回）</t>
    <rPh sb="2" eb="4">
      <t>ブンノウ</t>
    </rPh>
    <rPh sb="6" eb="7">
      <t>カイ</t>
    </rPh>
    <phoneticPr fontId="2"/>
  </si>
  <si>
    <t>04</t>
    <phoneticPr fontId="2"/>
  </si>
  <si>
    <t>６ケタ</t>
    <phoneticPr fontId="2"/>
  </si>
  <si>
    <t>千円</t>
    <rPh sb="0" eb="2">
      <t>センエン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</si>
  <si>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</si>
  <si>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</si>
  <si>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</si>
  <si>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</si>
  <si>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</si>
  <si>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</si>
  <si>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</si>
  <si>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</si>
  <si>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</si>
  <si>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</si>
  <si>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</si>
  <si>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</si>
  <si>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賞与等</t>
    <rPh sb="0" eb="2">
      <t>ショウヨ</t>
    </rPh>
    <rPh sb="2" eb="3">
      <t>トウ</t>
    </rPh>
    <phoneticPr fontId="2"/>
  </si>
  <si>
    <t>合計</t>
    <rPh sb="0" eb="2">
      <t>ゴウケイ</t>
    </rPh>
    <phoneticPr fontId="2"/>
  </si>
  <si>
    <t>項目</t>
    <rPh sb="0" eb="2">
      <t>コウモク</t>
    </rPh>
    <phoneticPr fontId="2"/>
  </si>
  <si>
    <t>月別</t>
    <rPh sb="0" eb="2">
      <t>ツキベツ</t>
    </rPh>
    <phoneticPr fontId="2"/>
  </si>
  <si>
    <t>常用労働者</t>
    <rPh sb="0" eb="2">
      <t>ジョウヨウ</t>
    </rPh>
    <rPh sb="2" eb="5">
      <t>ロウドウシャ</t>
    </rPh>
    <phoneticPr fontId="2"/>
  </si>
  <si>
    <t>役員で労働者扱いの者</t>
    <rPh sb="0" eb="2">
      <t>ヤクイン</t>
    </rPh>
    <rPh sb="3" eb="6">
      <t>ロウドウシャ</t>
    </rPh>
    <rPh sb="6" eb="7">
      <t>アツカ</t>
    </rPh>
    <rPh sb="9" eb="10">
      <t>モノ</t>
    </rPh>
    <phoneticPr fontId="2"/>
  </si>
  <si>
    <t>臨時労働者</t>
    <rPh sb="0" eb="2">
      <t>リンジ</t>
    </rPh>
    <rPh sb="2" eb="5">
      <t>ロウドウシャ</t>
    </rPh>
    <phoneticPr fontId="2"/>
  </si>
  <si>
    <t>平均　　　　　　　　　　　　　労働者数</t>
    <rPh sb="0" eb="2">
      <t>ヘイキン</t>
    </rPh>
    <rPh sb="15" eb="18">
      <t>ロウドウシャ</t>
    </rPh>
    <rPh sb="18" eb="19">
      <t>スウ</t>
    </rPh>
    <phoneticPr fontId="2"/>
  </si>
  <si>
    <t>1.労災保険及び一般拠出金対象労働者数及び賃金</t>
    <rPh sb="2" eb="4">
      <t>ロウサイ</t>
    </rPh>
    <rPh sb="4" eb="6">
      <t>ホケン</t>
    </rPh>
    <rPh sb="6" eb="7">
      <t>オヨ</t>
    </rPh>
    <rPh sb="8" eb="10">
      <t>イッパン</t>
    </rPh>
    <rPh sb="10" eb="13">
      <t>キョシュツキン</t>
    </rPh>
    <rPh sb="13" eb="15">
      <t>タイショウ</t>
    </rPh>
    <rPh sb="15" eb="18">
      <t>ロウドウシャ</t>
    </rPh>
    <rPh sb="18" eb="19">
      <t>スウ</t>
    </rPh>
    <rPh sb="19" eb="20">
      <t>オヨ</t>
    </rPh>
    <rPh sb="21" eb="23">
      <t>チンギン</t>
    </rPh>
    <phoneticPr fontId="2"/>
  </si>
  <si>
    <t>2.雇用保険対象被保険者数及び賃金</t>
    <rPh sb="2" eb="4">
      <t>コヨウ</t>
    </rPh>
    <rPh sb="4" eb="6">
      <t>ホケン</t>
    </rPh>
    <rPh sb="6" eb="8">
      <t>タイショウ</t>
    </rPh>
    <rPh sb="8" eb="12">
      <t>ヒホケンシャ</t>
    </rPh>
    <rPh sb="12" eb="13">
      <t>カズ</t>
    </rPh>
    <rPh sb="13" eb="14">
      <t>オヨ</t>
    </rPh>
    <rPh sb="15" eb="17">
      <t>チンギン</t>
    </rPh>
    <phoneticPr fontId="2"/>
  </si>
  <si>
    <t>特別加入者の氏名</t>
    <rPh sb="0" eb="2">
      <t>トクベツ</t>
    </rPh>
    <rPh sb="2" eb="4">
      <t>カニュウ</t>
    </rPh>
    <rPh sb="4" eb="5">
      <t>シャ</t>
    </rPh>
    <rPh sb="6" eb="8">
      <t>シメイ</t>
    </rPh>
    <phoneticPr fontId="2"/>
  </si>
  <si>
    <t>ＮＯ</t>
    <phoneticPr fontId="2"/>
  </si>
  <si>
    <t>00円</t>
    <rPh sb="2" eb="3">
      <t>エン</t>
    </rPh>
    <phoneticPr fontId="2"/>
  </si>
  <si>
    <t>希望する基礎日額</t>
    <rPh sb="0" eb="2">
      <t>キボウ</t>
    </rPh>
    <rPh sb="4" eb="6">
      <t>キソ</t>
    </rPh>
    <rPh sb="6" eb="8">
      <t>ニチガク</t>
    </rPh>
    <phoneticPr fontId="2"/>
  </si>
  <si>
    <t>承認された基礎日額（円）</t>
    <rPh sb="0" eb="2">
      <t>ショウニン</t>
    </rPh>
    <rPh sb="5" eb="7">
      <t>キソ</t>
    </rPh>
    <rPh sb="7" eb="9">
      <t>ニチガク</t>
    </rPh>
    <rPh sb="10" eb="11">
      <t>エン</t>
    </rPh>
    <phoneticPr fontId="2"/>
  </si>
  <si>
    <t>〒</t>
    <phoneticPr fontId="2"/>
  </si>
  <si>
    <t>－</t>
    <phoneticPr fontId="2"/>
  </si>
  <si>
    <t>（TEL：0748-22-0186）</t>
    <phoneticPr fontId="2"/>
  </si>
  <si>
    <t>（業務執行権を有する者の指示を受け
動労に従事し、賃金を得ている者等）</t>
    <phoneticPr fontId="2"/>
  </si>
  <si>
    <t>（(1)＋(2)＋(3)）</t>
    <phoneticPr fontId="2"/>
  </si>
  <si>
    <t>（(5)＋(6)）</t>
    <phoneticPr fontId="2"/>
  </si>
  <si>
    <t>支　払　賃　金</t>
    <phoneticPr fontId="2"/>
  </si>
  <si>
    <t>B</t>
    <phoneticPr fontId="2"/>
  </si>
  <si>
    <t>E</t>
    <phoneticPr fontId="2"/>
  </si>
  <si>
    <t>ａ</t>
    <phoneticPr fontId="2"/>
  </si>
  <si>
    <t>ｂ</t>
    <phoneticPr fontId="2"/>
  </si>
  <si>
    <t>c</t>
    <phoneticPr fontId="2"/>
  </si>
  <si>
    <t>d</t>
    <phoneticPr fontId="2"/>
  </si>
  <si>
    <t>No</t>
    <phoneticPr fontId="2"/>
  </si>
  <si>
    <t>9.特別加入者の氏名</t>
    <phoneticPr fontId="2"/>
  </si>
  <si>
    <t>10.承認された</t>
    <phoneticPr fontId="2"/>
  </si>
  <si>
    <t>11.適用月数</t>
    <phoneticPr fontId="2"/>
  </si>
  <si>
    <t>No</t>
    <phoneticPr fontId="2"/>
  </si>
  <si>
    <t>00</t>
    <phoneticPr fontId="2"/>
  </si>
  <si>
    <t>A</t>
    <phoneticPr fontId="2"/>
  </si>
  <si>
    <t>D</t>
    <phoneticPr fontId="2"/>
  </si>
  <si>
    <t>１ヵ月平均使用労働者数</t>
    <rPh sb="2" eb="3">
      <t>ゲツ</t>
    </rPh>
    <rPh sb="3" eb="5">
      <t>ヘイキン</t>
    </rPh>
    <rPh sb="5" eb="7">
      <t>シヨウ</t>
    </rPh>
    <rPh sb="7" eb="9">
      <t>ロウドウ</t>
    </rPh>
    <rPh sb="9" eb="10">
      <t>シャ</t>
    </rPh>
    <rPh sb="10" eb="11">
      <t>スウ</t>
    </rPh>
    <phoneticPr fontId="2"/>
  </si>
  <si>
    <t>(給与支払等の面からみて　　　　           　　　　　労働者的性格の強い者）</t>
    <rPh sb="1" eb="3">
      <t>キュウヨ</t>
    </rPh>
    <rPh sb="3" eb="5">
      <t>シハライ</t>
    </rPh>
    <rPh sb="5" eb="6">
      <t>トウ</t>
    </rPh>
    <rPh sb="7" eb="8">
      <t>メン</t>
    </rPh>
    <rPh sb="32" eb="35">
      <t>ロウドウシャ</t>
    </rPh>
    <rPh sb="35" eb="36">
      <t>テキ</t>
    </rPh>
    <rPh sb="36" eb="38">
      <t>セイカク</t>
    </rPh>
    <rPh sb="39" eb="40">
      <t>ツヨ</t>
    </rPh>
    <rPh sb="41" eb="42">
      <t>モノ</t>
    </rPh>
    <phoneticPr fontId="2"/>
  </si>
  <si>
    <t>事業主氏名</t>
    <rPh sb="0" eb="3">
      <t>ジギョウヌシ</t>
    </rPh>
    <rPh sb="3" eb="5">
      <t>シメイ</t>
    </rPh>
    <phoneticPr fontId="2"/>
  </si>
  <si>
    <t>滋賀県東近江市柴原南町</t>
    <rPh sb="0" eb="11">
      <t>５２７－００６６</t>
    </rPh>
    <phoneticPr fontId="2"/>
  </si>
  <si>
    <t>滋賀県東近江市布引台</t>
    <rPh sb="0" eb="10">
      <t>５２７－００７２</t>
    </rPh>
    <phoneticPr fontId="2"/>
  </si>
  <si>
    <t>滋賀県東近江市三津屋町</t>
    <rPh sb="0" eb="11">
      <t>５２７－００７５</t>
    </rPh>
    <phoneticPr fontId="2"/>
  </si>
  <si>
    <t>滋賀県東近江市上羽田町</t>
    <rPh sb="0" eb="11">
      <t>５２７－００８２</t>
    </rPh>
    <phoneticPr fontId="2"/>
  </si>
  <si>
    <t>滋賀県東近江市柏木町</t>
    <rPh sb="0" eb="10">
      <t>５２７－００８３</t>
    </rPh>
    <phoneticPr fontId="2"/>
  </si>
  <si>
    <t>滋賀県東近江市中羽田町</t>
    <rPh sb="0" eb="11">
      <t>５２７－００８４</t>
    </rPh>
    <phoneticPr fontId="2"/>
  </si>
  <si>
    <t>滋賀県東近江市下羽田町</t>
    <rPh sb="0" eb="11">
      <t>５２７－００８５</t>
    </rPh>
    <phoneticPr fontId="2"/>
  </si>
  <si>
    <t>滋賀県東近江市上平木町</t>
    <rPh sb="0" eb="11">
      <t>５２７－００８６</t>
    </rPh>
    <phoneticPr fontId="2"/>
  </si>
  <si>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2"/>
  </si>
  <si>
    <t>人員</t>
    <rPh sb="0" eb="2">
      <t>ジンイン</t>
    </rPh>
    <phoneticPr fontId="2"/>
  </si>
  <si>
    <t>支払賃金</t>
    <rPh sb="0" eb="2">
      <t>シハライ</t>
    </rPh>
    <rPh sb="2" eb="4">
      <t>チンギン</t>
    </rPh>
    <phoneticPr fontId="2"/>
  </si>
  <si>
    <t>No</t>
  </si>
  <si>
    <t>9．特別加入者の氏名</t>
    <rPh sb="2" eb="4">
      <t>トクベツ</t>
    </rPh>
    <rPh sb="4" eb="7">
      <t>カニュウシャ</t>
    </rPh>
    <rPh sb="8" eb="10">
      <t>シメイ</t>
    </rPh>
    <phoneticPr fontId="2"/>
  </si>
  <si>
    <t>基礎日額</t>
  </si>
  <si>
    <t>基礎日額</t>
    <rPh sb="0" eb="2">
      <t>キソ</t>
    </rPh>
    <rPh sb="2" eb="4">
      <t>ニチガク</t>
    </rPh>
    <phoneticPr fontId="2"/>
  </si>
  <si>
    <t>確定</t>
  </si>
  <si>
    <t>確定</t>
    <rPh sb="0" eb="2">
      <t>カクテイ</t>
    </rPh>
    <phoneticPr fontId="2"/>
  </si>
  <si>
    <t>概算</t>
    <rPh sb="0" eb="2">
      <t>ガイサン</t>
    </rPh>
    <phoneticPr fontId="2"/>
  </si>
  <si>
    <t>円</t>
  </si>
  <si>
    <t>円</t>
    <rPh sb="0" eb="1">
      <t>エン</t>
    </rPh>
    <phoneticPr fontId="2"/>
  </si>
  <si>
    <t>00</t>
  </si>
  <si>
    <t>月</t>
    <rPh sb="0" eb="1">
      <t>ガツ</t>
    </rPh>
    <phoneticPr fontId="2"/>
  </si>
  <si>
    <t>賞与額</t>
    <rPh sb="0" eb="2">
      <t>ショウヨ</t>
    </rPh>
    <rPh sb="2" eb="3">
      <t>ガク</t>
    </rPh>
    <phoneticPr fontId="2"/>
  </si>
  <si>
    <t>人</t>
    <rPh sb="0" eb="1">
      <t>ヒト</t>
    </rPh>
    <phoneticPr fontId="2"/>
  </si>
  <si>
    <t>（パートタイマー、アルバイト等）</t>
    <rPh sb="14" eb="15">
      <t>トウ</t>
    </rPh>
    <phoneticPr fontId="2"/>
  </si>
  <si>
    <t>事業主名</t>
    <rPh sb="0" eb="3">
      <t>ジギョウヌシ</t>
    </rPh>
    <rPh sb="3" eb="4">
      <t>メイ</t>
    </rPh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</si>
  <si>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</si>
  <si>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府県</t>
    <rPh sb="0" eb="2">
      <t>フケン</t>
    </rPh>
    <phoneticPr fontId="2"/>
  </si>
  <si>
    <t>所掌</t>
    <rPh sb="0" eb="1">
      <t>ショ</t>
    </rPh>
    <rPh sb="1" eb="2">
      <t>テノヒラ</t>
    </rPh>
    <phoneticPr fontId="2"/>
  </si>
  <si>
    <t>管轄</t>
    <rPh sb="0" eb="2">
      <t>カンカツ</t>
    </rPh>
    <phoneticPr fontId="2"/>
  </si>
  <si>
    <t>基幹番号</t>
    <rPh sb="0" eb="2">
      <t>キカン</t>
    </rPh>
    <rPh sb="2" eb="4">
      <t>バンゴウ</t>
    </rPh>
    <phoneticPr fontId="2"/>
  </si>
  <si>
    <t>料変</t>
    <rPh sb="0" eb="1">
      <t>リョウ</t>
    </rPh>
    <rPh sb="1" eb="2">
      <t>ヘン</t>
    </rPh>
    <phoneticPr fontId="2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</si>
  <si>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2"/>
  </si>
  <si>
    <t>事務組合名</t>
    <rPh sb="0" eb="2">
      <t>ジム</t>
    </rPh>
    <rPh sb="2" eb="4">
      <t>クミアイ</t>
    </rPh>
    <rPh sb="4" eb="5">
      <t>メイ</t>
    </rPh>
    <phoneticPr fontId="2"/>
  </si>
  <si>
    <t>※業種変更年月</t>
    <rPh sb="1" eb="3">
      <t>ギョウシュ</t>
    </rPh>
    <rPh sb="3" eb="5">
      <t>ヘンコウ</t>
    </rPh>
    <rPh sb="5" eb="7">
      <t>ネンゲツ</t>
    </rPh>
    <phoneticPr fontId="2"/>
  </si>
  <si>
    <t>業種変更前　　　　　　　　　　　　　　　　（業種変更が無い時）</t>
    <rPh sb="0" eb="2">
      <t>ギョウシュ</t>
    </rPh>
    <rPh sb="2" eb="4">
      <t>ヘンコウ</t>
    </rPh>
    <rPh sb="4" eb="5">
      <t>マエ</t>
    </rPh>
    <rPh sb="22" eb="24">
      <t>ギョウシュ</t>
    </rPh>
    <rPh sb="24" eb="26">
      <t>ヘンコウ</t>
    </rPh>
    <rPh sb="27" eb="28">
      <t>ナ</t>
    </rPh>
    <rPh sb="29" eb="30">
      <t>トキ</t>
    </rPh>
    <phoneticPr fontId="2"/>
  </si>
  <si>
    <t>業種変更後</t>
    <rPh sb="0" eb="2">
      <t>ギョウシュ</t>
    </rPh>
    <rPh sb="2" eb="4">
      <t>ヘンコウ</t>
    </rPh>
    <rPh sb="4" eb="5">
      <t>ゴ</t>
    </rPh>
    <phoneticPr fontId="2"/>
  </si>
  <si>
    <t>千円</t>
    <rPh sb="0" eb="1">
      <t>セン</t>
    </rPh>
    <rPh sb="1" eb="2">
      <t>エン</t>
    </rPh>
    <phoneticPr fontId="2"/>
  </si>
  <si>
    <t>合　計</t>
    <rPh sb="0" eb="1">
      <t>ゴウ</t>
    </rPh>
    <rPh sb="2" eb="3">
      <t>ケイ</t>
    </rPh>
    <phoneticPr fontId="2"/>
  </si>
  <si>
    <t>上記のとおり報告します。</t>
    <rPh sb="0" eb="1">
      <t>ジョウ</t>
    </rPh>
    <rPh sb="1" eb="2">
      <t>キ</t>
    </rPh>
    <rPh sb="6" eb="8">
      <t>ホウコク</t>
    </rPh>
    <phoneticPr fontId="2"/>
  </si>
  <si>
    <t>委託手数料</t>
    <rPh sb="0" eb="2">
      <t>イタク</t>
    </rPh>
    <rPh sb="2" eb="4">
      <t>テスウ</t>
    </rPh>
    <rPh sb="4" eb="5">
      <t>リョウ</t>
    </rPh>
    <phoneticPr fontId="2"/>
  </si>
  <si>
    <t>7．予備欄</t>
    <rPh sb="2" eb="4">
      <t>ヨビ</t>
    </rPh>
    <rPh sb="4" eb="5">
      <t>ラン</t>
    </rPh>
    <phoneticPr fontId="2"/>
  </si>
  <si>
    <t>1期</t>
    <rPh sb="1" eb="2">
      <t>キ</t>
    </rPh>
    <phoneticPr fontId="2"/>
  </si>
  <si>
    <t>2期</t>
    <rPh sb="1" eb="2">
      <t>キ</t>
    </rPh>
    <phoneticPr fontId="2"/>
  </si>
  <si>
    <t>3期</t>
    <rPh sb="1" eb="2">
      <t>キ</t>
    </rPh>
    <phoneticPr fontId="2"/>
  </si>
  <si>
    <t>予備欄２</t>
    <rPh sb="0" eb="2">
      <t>ヨビ</t>
    </rPh>
    <rPh sb="2" eb="3">
      <t>ラン</t>
    </rPh>
    <phoneticPr fontId="2"/>
  </si>
  <si>
    <t>予備欄３</t>
    <rPh sb="0" eb="2">
      <t>ヨビ</t>
    </rPh>
    <rPh sb="2" eb="3">
      <t>ラン</t>
    </rPh>
    <phoneticPr fontId="2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</si>
  <si>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2"/>
  </si>
  <si>
    <t>住所　　</t>
    <rPh sb="0" eb="2">
      <t>ジュウショ</t>
    </rPh>
    <phoneticPr fontId="2"/>
  </si>
  <si>
    <t>　月別</t>
    <rPh sb="1" eb="2">
      <t>ツキ</t>
    </rPh>
    <rPh sb="2" eb="3">
      <t>ベツ</t>
    </rPh>
    <phoneticPr fontId="2"/>
  </si>
  <si>
    <t>　　　項目</t>
    <rPh sb="3" eb="5">
      <t>コウモク</t>
    </rPh>
    <phoneticPr fontId="2"/>
  </si>
  <si>
    <t>(2)　役員で労働者扱いの者</t>
    <rPh sb="4" eb="6">
      <t>ヤクイン</t>
    </rPh>
    <rPh sb="7" eb="10">
      <t>ロウドウシャ</t>
    </rPh>
    <rPh sb="10" eb="11">
      <t>アツカ</t>
    </rPh>
    <rPh sb="13" eb="14">
      <t>モノ</t>
    </rPh>
    <phoneticPr fontId="2"/>
  </si>
  <si>
    <t>(1)　常　用　労　働　者</t>
    <rPh sb="4" eb="5">
      <t>ツネ</t>
    </rPh>
    <rPh sb="6" eb="7">
      <t>ヨウ</t>
    </rPh>
    <rPh sb="8" eb="9">
      <t>ロウ</t>
    </rPh>
    <rPh sb="10" eb="11">
      <t>ドウ</t>
    </rPh>
    <rPh sb="12" eb="13">
      <t>モノ</t>
    </rPh>
    <phoneticPr fontId="2"/>
  </si>
  <si>
    <t>(3)　臨　時　労　働　者</t>
    <rPh sb="4" eb="5">
      <t>リン</t>
    </rPh>
    <rPh sb="6" eb="7">
      <t>トキ</t>
    </rPh>
    <rPh sb="8" eb="9">
      <t>ロウ</t>
    </rPh>
    <rPh sb="10" eb="11">
      <t>ドウ</t>
    </rPh>
    <rPh sb="12" eb="13">
      <t>モノ</t>
    </rPh>
    <phoneticPr fontId="2"/>
  </si>
  <si>
    <t>(4)　　　　合　計</t>
    <rPh sb="7" eb="8">
      <t>ゴウ</t>
    </rPh>
    <rPh sb="9" eb="10">
      <t>ケイ</t>
    </rPh>
    <phoneticPr fontId="2"/>
  </si>
  <si>
    <t>支　払　賃　金</t>
    <rPh sb="0" eb="1">
      <t>ササ</t>
    </rPh>
    <rPh sb="2" eb="3">
      <t>フツ</t>
    </rPh>
    <rPh sb="4" eb="5">
      <t>チン</t>
    </rPh>
    <rPh sb="6" eb="7">
      <t>キン</t>
    </rPh>
    <phoneticPr fontId="2"/>
  </si>
  <si>
    <t>年</t>
    <rPh sb="0" eb="1">
      <t>ネン</t>
    </rPh>
    <phoneticPr fontId="2"/>
  </si>
  <si>
    <t>10.承認された</t>
    <rPh sb="3" eb="5">
      <t>ショウニン</t>
    </rPh>
    <phoneticPr fontId="2"/>
  </si>
  <si>
    <t>11.適用月数</t>
    <rPh sb="3" eb="5">
      <t>テキヨウ</t>
    </rPh>
    <rPh sb="5" eb="6">
      <t>ツキ</t>
    </rPh>
    <rPh sb="6" eb="7">
      <t>スウ</t>
    </rPh>
    <phoneticPr fontId="2"/>
  </si>
  <si>
    <t>12.希望する</t>
    <rPh sb="3" eb="5">
      <t>キボウ</t>
    </rPh>
    <phoneticPr fontId="2"/>
  </si>
  <si>
    <t>事業場TEL：</t>
    <rPh sb="0" eb="3">
      <t>ジギョウジョウ</t>
    </rPh>
    <phoneticPr fontId="2"/>
  </si>
  <si>
    <t>日</t>
    <rPh sb="0" eb="1">
      <t>ニチ</t>
    </rPh>
    <phoneticPr fontId="2"/>
  </si>
  <si>
    <t>9.特別加入者の氏名</t>
    <rPh sb="2" eb="4">
      <t>トクベツ</t>
    </rPh>
    <rPh sb="4" eb="7">
      <t>カニュウシャ</t>
    </rPh>
    <rPh sb="8" eb="10">
      <t>シメイ</t>
    </rPh>
    <phoneticPr fontId="2"/>
  </si>
  <si>
    <t>申告済概算保険料</t>
    <rPh sb="0" eb="2">
      <t>シンコク</t>
    </rPh>
    <rPh sb="2" eb="3">
      <t>ス</t>
    </rPh>
    <rPh sb="3" eb="5">
      <t>ガイサン</t>
    </rPh>
    <rPh sb="5" eb="7">
      <t>ホケン</t>
    </rPh>
    <rPh sb="7" eb="8">
      <t>リョウ</t>
    </rPh>
    <phoneticPr fontId="2"/>
  </si>
  <si>
    <t>作成者氏名</t>
    <rPh sb="0" eb="3">
      <t>サクセイシャ</t>
    </rPh>
    <rPh sb="3" eb="5">
      <t>シメイ</t>
    </rPh>
    <phoneticPr fontId="2"/>
  </si>
  <si>
    <t>3.事業の概要</t>
    <rPh sb="2" eb="4">
      <t>ジギョウ</t>
    </rPh>
    <rPh sb="5" eb="7">
      <t>ガイヨウ</t>
    </rPh>
    <phoneticPr fontId="2"/>
  </si>
  <si>
    <t>6.延納の申請</t>
    <rPh sb="2" eb="4">
      <t>エンノウ</t>
    </rPh>
    <rPh sb="5" eb="7">
      <t>シンセイ</t>
    </rPh>
    <phoneticPr fontId="2"/>
  </si>
  <si>
    <t>4.特掲事業</t>
    <rPh sb="2" eb="3">
      <t>トク</t>
    </rPh>
    <rPh sb="3" eb="4">
      <t>ケイ</t>
    </rPh>
    <rPh sb="4" eb="6">
      <t>ジギョウ</t>
    </rPh>
    <phoneticPr fontId="2"/>
  </si>
  <si>
    <t>1.該当する</t>
    <rPh sb="2" eb="4">
      <t>ガイトウ</t>
    </rPh>
    <phoneticPr fontId="2"/>
  </si>
  <si>
    <t>2.該当しない</t>
  </si>
  <si>
    <t>5.新年度賃金見込額</t>
    <rPh sb="2" eb="5">
      <t>シンネンド</t>
    </rPh>
    <rPh sb="5" eb="7">
      <t>チンギン</t>
    </rPh>
    <rPh sb="7" eb="9">
      <t>ミコ</t>
    </rPh>
    <rPh sb="9" eb="10">
      <t>ガク</t>
    </rPh>
    <phoneticPr fontId="2"/>
  </si>
  <si>
    <t>労災</t>
    <rPh sb="0" eb="2">
      <t>ロウサイ</t>
    </rPh>
    <phoneticPr fontId="2"/>
  </si>
  <si>
    <t>雇用</t>
    <rPh sb="0" eb="2">
      <t>コヨウ</t>
    </rPh>
    <phoneticPr fontId="2"/>
  </si>
  <si>
    <t>3.委託解除年月日</t>
    <rPh sb="2" eb="4">
      <t>イタク</t>
    </rPh>
    <rPh sb="4" eb="6">
      <t>カイジョ</t>
    </rPh>
    <rPh sb="6" eb="9">
      <t>ネンガッピ</t>
    </rPh>
    <phoneticPr fontId="2"/>
  </si>
  <si>
    <t>頁</t>
    <rPh sb="0" eb="1">
      <t>ページ</t>
    </rPh>
    <phoneticPr fontId="2"/>
  </si>
  <si>
    <t>(5)　被　保　険　者</t>
    <rPh sb="4" eb="5">
      <t>ヒ</t>
    </rPh>
    <rPh sb="6" eb="7">
      <t>タモツ</t>
    </rPh>
    <rPh sb="8" eb="9">
      <t>ケン</t>
    </rPh>
    <rPh sb="10" eb="11">
      <t>モノ</t>
    </rPh>
    <phoneticPr fontId="2"/>
  </si>
  <si>
    <t>(7)　　　　　合　計</t>
    <rPh sb="8" eb="9">
      <t>ゴウ</t>
    </rPh>
    <rPh sb="10" eb="11">
      <t>ケイ</t>
    </rPh>
    <phoneticPr fontId="2"/>
  </si>
  <si>
    <t>1．労 災 保 険 及 び 一 般 拠 出 金 対 象 労 働 者 数 及 び 賃 金</t>
    <rPh sb="2" eb="3">
      <t>ロウ</t>
    </rPh>
    <rPh sb="4" eb="5">
      <t>ワザワ</t>
    </rPh>
    <rPh sb="6" eb="7">
      <t>タモツ</t>
    </rPh>
    <rPh sb="8" eb="9">
      <t>ケン</t>
    </rPh>
    <rPh sb="10" eb="11">
      <t>オヨ</t>
    </rPh>
    <rPh sb="14" eb="15">
      <t>１</t>
    </rPh>
    <rPh sb="16" eb="17">
      <t>バン</t>
    </rPh>
    <rPh sb="18" eb="19">
      <t>キョ</t>
    </rPh>
    <rPh sb="20" eb="21">
      <t>デ</t>
    </rPh>
    <rPh sb="22" eb="23">
      <t>キン</t>
    </rPh>
    <rPh sb="24" eb="25">
      <t>タイ</t>
    </rPh>
    <rPh sb="26" eb="27">
      <t>ゾウ</t>
    </rPh>
    <rPh sb="28" eb="29">
      <t>ロウ</t>
    </rPh>
    <rPh sb="30" eb="31">
      <t>ドウ</t>
    </rPh>
    <rPh sb="32" eb="33">
      <t>シャ</t>
    </rPh>
    <rPh sb="34" eb="35">
      <t>スウ</t>
    </rPh>
    <rPh sb="36" eb="37">
      <t>オヨ</t>
    </rPh>
    <rPh sb="40" eb="41">
      <t>チン</t>
    </rPh>
    <rPh sb="42" eb="43">
      <t>キン</t>
    </rPh>
    <phoneticPr fontId="2"/>
  </si>
  <si>
    <t>2．雇 用 保 険 対 象 被 保 険 者 数 及 び 賃 金</t>
    <rPh sb="2" eb="3">
      <t>ヤトイ</t>
    </rPh>
    <rPh sb="4" eb="5">
      <t>ヨウ</t>
    </rPh>
    <rPh sb="6" eb="7">
      <t>タモツ</t>
    </rPh>
    <rPh sb="8" eb="9">
      <t>ケン</t>
    </rPh>
    <rPh sb="10" eb="11">
      <t>タイ</t>
    </rPh>
    <rPh sb="12" eb="13">
      <t>ゾウ</t>
    </rPh>
    <rPh sb="14" eb="15">
      <t>ヒ</t>
    </rPh>
    <rPh sb="16" eb="17">
      <t>タモツ</t>
    </rPh>
    <rPh sb="18" eb="19">
      <t>ケン</t>
    </rPh>
    <rPh sb="20" eb="21">
      <t>モノ</t>
    </rPh>
    <rPh sb="22" eb="23">
      <t>スウ</t>
    </rPh>
    <rPh sb="24" eb="25">
      <t>オヨ</t>
    </rPh>
    <rPh sb="28" eb="29">
      <t>チン</t>
    </rPh>
    <rPh sb="30" eb="31">
      <t>キン</t>
    </rPh>
    <phoneticPr fontId="2"/>
  </si>
  <si>
    <t>労働保険料等算定基礎賃金等の報告</t>
    <rPh sb="0" eb="2">
      <t>ロウドウ</t>
    </rPh>
    <rPh sb="2" eb="4">
      <t>ホケン</t>
    </rPh>
    <rPh sb="4" eb="5">
      <t>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2"/>
  </si>
  <si>
    <t>殿</t>
    <rPh sb="0" eb="1">
      <t>ドノ</t>
    </rPh>
    <phoneticPr fontId="2"/>
  </si>
  <si>
    <t>4.委託解除拠出金納付済</t>
    <rPh sb="2" eb="4">
      <t>イタク</t>
    </rPh>
    <rPh sb="4" eb="6">
      <t>カイジョ</t>
    </rPh>
    <rPh sb="6" eb="9">
      <t>キョシュツキン</t>
    </rPh>
    <rPh sb="9" eb="11">
      <t>ノウフ</t>
    </rPh>
    <rPh sb="11" eb="12">
      <t>スミ</t>
    </rPh>
    <phoneticPr fontId="2"/>
  </si>
  <si>
    <t>枝番</t>
    <rPh sb="0" eb="1">
      <t>エダ</t>
    </rPh>
    <rPh sb="1" eb="2">
      <t>バン</t>
    </rPh>
    <phoneticPr fontId="2"/>
  </si>
  <si>
    <t>(日雇労働被保険者に支払った賃金を含む
なお、パートタイマー、アルバイト等雇用保険の被保険者とならない者を除く)</t>
    <rPh sb="1" eb="2">
      <t>ニチ</t>
    </rPh>
    <rPh sb="2" eb="3">
      <t>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7" eb="18">
      <t>フク</t>
    </rPh>
    <rPh sb="36" eb="37">
      <t>ナド</t>
    </rPh>
    <rPh sb="37" eb="39">
      <t>コヨウ</t>
    </rPh>
    <rPh sb="39" eb="41">
      <t>ホケン</t>
    </rPh>
    <rPh sb="42" eb="46">
      <t>ヒホケンシャ</t>
    </rPh>
    <rPh sb="51" eb="52">
      <t>モノ</t>
    </rPh>
    <rPh sb="53" eb="54">
      <t>ノゾ</t>
    </rPh>
    <phoneticPr fontId="2"/>
  </si>
  <si>
    <t>八日市商工会議所</t>
    <rPh sb="0" eb="3">
      <t>ヨウカイチ</t>
    </rPh>
    <rPh sb="3" eb="5">
      <t>ショウコウ</t>
    </rPh>
    <rPh sb="5" eb="8">
      <t>カイギショ</t>
    </rPh>
    <phoneticPr fontId="2"/>
  </si>
  <si>
    <t>滋賀県東近江市八日市東浜町</t>
    <rPh sb="0" eb="13">
      <t>５２７－００２１</t>
    </rPh>
    <phoneticPr fontId="2"/>
  </si>
  <si>
    <t>滋賀県東近江市八日市上之町</t>
    <rPh sb="0" eb="13">
      <t>５２７－００２２</t>
    </rPh>
    <phoneticPr fontId="2"/>
  </si>
  <si>
    <t>滋賀県東近江市八日市緑町</t>
    <rPh sb="0" eb="12">
      <t>５２７－００２３</t>
    </rPh>
    <phoneticPr fontId="2"/>
  </si>
  <si>
    <t>滋賀県東近江市札の辻</t>
    <rPh sb="0" eb="10">
      <t>５２７－００２４</t>
    </rPh>
    <phoneticPr fontId="2"/>
  </si>
  <si>
    <t>滋賀県東近江市八日市東本町</t>
    <rPh sb="0" eb="13">
      <t>５２７－００２５</t>
    </rPh>
    <phoneticPr fontId="2"/>
  </si>
  <si>
    <t>滋賀県東近江市八日市野々宮町</t>
    <rPh sb="0" eb="14">
      <t>５２７－００２６</t>
    </rPh>
    <phoneticPr fontId="2"/>
  </si>
  <si>
    <t>滋賀県東近江市栄町</t>
    <rPh sb="0" eb="9">
      <t>５２７－００２７</t>
    </rPh>
    <phoneticPr fontId="2"/>
  </si>
  <si>
    <t>滋賀県東近江市八日市金屋</t>
    <rPh sb="0" eb="12">
      <t>５２７－００２８</t>
    </rPh>
    <phoneticPr fontId="2"/>
  </si>
  <si>
    <t>滋賀県東近江市八日市町</t>
    <rPh sb="0" eb="11">
      <t>５２７－００２９</t>
    </rPh>
    <phoneticPr fontId="2"/>
  </si>
  <si>
    <t>滋賀県東近江市幸町</t>
    <rPh sb="0" eb="9">
      <t>５２７－００３１</t>
    </rPh>
    <phoneticPr fontId="2"/>
  </si>
  <si>
    <t>滋賀県東近江市春日町</t>
    <rPh sb="0" eb="10">
      <t>５２７－００３２</t>
    </rPh>
    <phoneticPr fontId="2"/>
  </si>
  <si>
    <t>滋賀県東近江市東沖野</t>
    <rPh sb="0" eb="10">
      <t>５２７－００３３</t>
    </rPh>
    <phoneticPr fontId="2"/>
  </si>
  <si>
    <t>滋賀県東近江市沖野</t>
    <rPh sb="0" eb="9">
      <t>５２７－００３４</t>
    </rPh>
    <phoneticPr fontId="2"/>
  </si>
  <si>
    <t>滋賀県東近江市ひばり丘町</t>
    <rPh sb="0" eb="12">
      <t>５２７－００３５</t>
    </rPh>
    <phoneticPr fontId="2"/>
  </si>
  <si>
    <t>滋賀県東近江市東今崎町</t>
    <rPh sb="0" eb="11">
      <t>５２７－００３７</t>
    </rPh>
    <phoneticPr fontId="2"/>
  </si>
  <si>
    <t>滋賀県東近江市川合寺町</t>
    <rPh sb="0" eb="11">
      <t>５２７－００４１</t>
    </rPh>
    <phoneticPr fontId="2"/>
  </si>
  <si>
    <t>滋賀県東近江市中小路町</t>
    <rPh sb="0" eb="11">
      <t>５２７－００４５</t>
    </rPh>
    <phoneticPr fontId="2"/>
  </si>
  <si>
    <t>滋賀県東近江市妙法寺町</t>
    <rPh sb="0" eb="11">
      <t>５２７－００４６</t>
    </rPh>
    <phoneticPr fontId="2"/>
  </si>
  <si>
    <t>滋賀県東近江市瓜生津町</t>
    <rPh sb="0" eb="11">
      <t>５２７－００５５</t>
    </rPh>
    <phoneticPr fontId="2"/>
  </si>
  <si>
    <t>滋賀県東近江市上大森町</t>
    <rPh sb="0" eb="11">
      <t>５２７－００６２</t>
    </rPh>
    <phoneticPr fontId="2"/>
  </si>
  <si>
    <t>滋賀県東近江市下二俣町</t>
    <rPh sb="0" eb="11">
      <t>５２７－００６５</t>
    </rPh>
    <phoneticPr fontId="2"/>
  </si>
  <si>
    <t>1.一括納付</t>
    <rPh sb="2" eb="4">
      <t>イッカツ</t>
    </rPh>
    <rPh sb="4" eb="6">
      <t>ノウフ</t>
    </rPh>
    <phoneticPr fontId="2"/>
  </si>
  <si>
    <t>事務組合</t>
    <rPh sb="0" eb="2">
      <t>ジム</t>
    </rPh>
    <rPh sb="2" eb="4">
      <t>クミアイ</t>
    </rPh>
    <phoneticPr fontId="2"/>
  </si>
  <si>
    <t>521-1201</t>
  </si>
  <si>
    <t>滋賀県東近江市新宮町</t>
  </si>
  <si>
    <t>521-1202</t>
  </si>
  <si>
    <t>521-1203</t>
  </si>
  <si>
    <t>521-1204</t>
  </si>
  <si>
    <t>521-1205</t>
  </si>
  <si>
    <t>521-1211</t>
  </si>
  <si>
    <t>521-1212</t>
  </si>
  <si>
    <t>521-1213</t>
  </si>
  <si>
    <t>滋賀県東近江市神郷町</t>
  </si>
  <si>
    <t>521-1214</t>
  </si>
  <si>
    <t>521-1215</t>
  </si>
  <si>
    <t>滋賀県東近江市佐生町</t>
  </si>
  <si>
    <t>521-1221</t>
  </si>
  <si>
    <t>521-1222</t>
  </si>
  <si>
    <t>滋賀県東近江市佐野町</t>
  </si>
  <si>
    <t>521-1223</t>
  </si>
  <si>
    <t>521-1225</t>
  </si>
  <si>
    <t>滋賀県東近江市山路町</t>
  </si>
  <si>
    <t>521-1233</t>
  </si>
  <si>
    <t>527-0166</t>
  </si>
  <si>
    <t>527-0232</t>
  </si>
  <si>
    <t>527-0039</t>
  </si>
  <si>
    <t>527-0164</t>
  </si>
  <si>
    <t>527-0113</t>
  </si>
  <si>
    <t>滋賀県東近江市上山町</t>
  </si>
  <si>
    <t>527-0054</t>
  </si>
  <si>
    <t>527-0171</t>
  </si>
  <si>
    <t>527-0222</t>
  </si>
  <si>
    <t>527-0227</t>
  </si>
  <si>
    <t>529-1501</t>
  </si>
  <si>
    <t>滋賀県東近江市萱尾町</t>
  </si>
  <si>
    <t>527-0151</t>
  </si>
  <si>
    <t>滋賀県東近江市川合町</t>
  </si>
  <si>
    <t>529-1533</t>
  </si>
  <si>
    <t>529-1531</t>
  </si>
  <si>
    <t>529-1537</t>
  </si>
  <si>
    <t>滋賀県東近江市祇園町</t>
  </si>
  <si>
    <t>529-1532</t>
  </si>
  <si>
    <t>滋賀県東近江市北坂町</t>
  </si>
  <si>
    <t>527-0074</t>
  </si>
  <si>
    <t>527-0224</t>
  </si>
  <si>
    <t>527-0226</t>
  </si>
  <si>
    <t>529-1561</t>
  </si>
  <si>
    <t>527-0216</t>
  </si>
  <si>
    <t>滋賀県東近江市木村町</t>
  </si>
  <si>
    <t>527-0107</t>
  </si>
  <si>
    <t>527-0053</t>
  </si>
  <si>
    <t>滋賀県東近江市小池町</t>
  </si>
  <si>
    <t>527-0162</t>
  </si>
  <si>
    <t>滋賀県東近江市小今町</t>
  </si>
  <si>
    <t>529-1522</t>
  </si>
  <si>
    <t>527-0156</t>
  </si>
  <si>
    <t>滋賀県東近江市合戸町</t>
  </si>
  <si>
    <t>527-0175</t>
  </si>
  <si>
    <t>527-0055</t>
  </si>
  <si>
    <t>527-0211</t>
  </si>
  <si>
    <t>527-0212</t>
  </si>
  <si>
    <t>527-0114</t>
  </si>
  <si>
    <t>527-0126</t>
  </si>
  <si>
    <t>529-1512</t>
  </si>
  <si>
    <t>527-0174</t>
  </si>
  <si>
    <t>527-0155</t>
  </si>
  <si>
    <t>527-0063</t>
  </si>
  <si>
    <t>527-0057</t>
  </si>
  <si>
    <t>527-0034</t>
  </si>
  <si>
    <t>527-0165</t>
  </si>
  <si>
    <t>527-0122</t>
  </si>
  <si>
    <t>527-0091</t>
  </si>
  <si>
    <t>527-0083</t>
  </si>
  <si>
    <t>527-0032</t>
  </si>
  <si>
    <t>529-1566</t>
  </si>
  <si>
    <t>529-1503</t>
  </si>
  <si>
    <t>529-1523</t>
  </si>
  <si>
    <t>527-0062</t>
  </si>
  <si>
    <t>527-0173</t>
  </si>
  <si>
    <t>529-1535</t>
  </si>
  <si>
    <t>滋賀県東近江市五智町</t>
  </si>
  <si>
    <t>527-0082</t>
  </si>
  <si>
    <t>527-0086</t>
  </si>
  <si>
    <t>527-0221</t>
  </si>
  <si>
    <t>527-0142</t>
  </si>
  <si>
    <t>529-1514</t>
  </si>
  <si>
    <t>529-1521</t>
  </si>
  <si>
    <t>529-1504</t>
  </si>
  <si>
    <t>529-1541</t>
  </si>
  <si>
    <t>滋賀県東近江市佐目町</t>
  </si>
  <si>
    <t>527-0208</t>
  </si>
  <si>
    <t>滋賀県東近江市尻無町</t>
  </si>
  <si>
    <t>529-1571</t>
  </si>
  <si>
    <t>滋賀県東近江市芝原町</t>
  </si>
  <si>
    <t>527-0041</t>
  </si>
  <si>
    <t>527-0101</t>
  </si>
  <si>
    <t>527-0145</t>
  </si>
  <si>
    <t>527-0129</t>
  </si>
  <si>
    <t>滋賀県東近江市下里町</t>
  </si>
  <si>
    <t>527-0111</t>
  </si>
  <si>
    <t>527-0138</t>
  </si>
  <si>
    <t>527-0202</t>
  </si>
  <si>
    <t>滋賀県東近江市勝堂町</t>
  </si>
  <si>
    <t>529-1562</t>
  </si>
  <si>
    <t>527-0205</t>
  </si>
  <si>
    <t>527-0215</t>
  </si>
  <si>
    <t>滋賀県東近江市新出町</t>
  </si>
  <si>
    <t>滋賀県東近江市神田町</t>
  </si>
  <si>
    <t>527-0121</t>
  </si>
  <si>
    <t>527-0092</t>
  </si>
  <si>
    <t>滋賀県東近江市聖徳町</t>
  </si>
  <si>
    <t>527-0214</t>
  </si>
  <si>
    <t>滋賀県東近江市聖和町</t>
  </si>
  <si>
    <t>529-1536</t>
  </si>
  <si>
    <t>滋賀県東近江市僧坊町</t>
  </si>
  <si>
    <t>529-1425</t>
  </si>
  <si>
    <t>滋賀県東近江市曽根町</t>
  </si>
  <si>
    <t>529-1444</t>
  </si>
  <si>
    <t>529-1401</t>
  </si>
  <si>
    <t>529-1435</t>
  </si>
  <si>
    <t>529-1423</t>
  </si>
  <si>
    <t>529-1422</t>
  </si>
  <si>
    <t>滋賀県東近江市大中町</t>
  </si>
  <si>
    <t>529-1411</t>
  </si>
  <si>
    <t>滋賀県東近江市高木町</t>
  </si>
  <si>
    <t>529-1441</t>
  </si>
  <si>
    <t>滋賀県東近江市蓼畑町</t>
  </si>
  <si>
    <t>529-1443</t>
  </si>
  <si>
    <t>529-1433</t>
  </si>
  <si>
    <t>529-1415</t>
  </si>
  <si>
    <t>529-1405</t>
  </si>
  <si>
    <t>529-1402</t>
  </si>
  <si>
    <t>529-1445</t>
  </si>
  <si>
    <t>529-1432</t>
  </si>
  <si>
    <t>529-1421</t>
  </si>
  <si>
    <t>529-1442</t>
  </si>
  <si>
    <t>529-1414</t>
  </si>
  <si>
    <t>529-1403</t>
  </si>
  <si>
    <t>滋賀県東近江市土器町</t>
  </si>
  <si>
    <t>529-1434</t>
  </si>
  <si>
    <t>529-1424</t>
  </si>
  <si>
    <t>滋賀県東近江市外原町</t>
  </si>
  <si>
    <t>529-1413</t>
  </si>
  <si>
    <t>529-1431</t>
  </si>
  <si>
    <t>529-1412</t>
  </si>
  <si>
    <t>滋賀県東近江市中里町</t>
  </si>
  <si>
    <t>527-0125</t>
  </si>
  <si>
    <t>滋賀県東近江市中戸町</t>
  </si>
  <si>
    <t>527-0044</t>
  </si>
  <si>
    <t>527-0108</t>
  </si>
  <si>
    <t>527-0031</t>
  </si>
  <si>
    <t>527-0027</t>
  </si>
  <si>
    <t>滋賀県東近江市鯰江町</t>
  </si>
  <si>
    <t>529-1572</t>
  </si>
  <si>
    <t>529-1511</t>
  </si>
  <si>
    <t>滋賀県東近江市如来町</t>
  </si>
  <si>
    <t>滋賀県東近江市糠塚町</t>
  </si>
  <si>
    <t>527-0209</t>
  </si>
  <si>
    <t>527-0064</t>
  </si>
  <si>
    <t>滋賀県東近江市野口町</t>
  </si>
  <si>
    <t>527-0067</t>
  </si>
  <si>
    <t>527-0066</t>
  </si>
  <si>
    <t>滋賀県東近江市野村町</t>
  </si>
  <si>
    <t>529-1524</t>
  </si>
  <si>
    <t>滋賀県東近江市林田町</t>
  </si>
  <si>
    <t>527-0132</t>
  </si>
  <si>
    <t>527-0124</t>
  </si>
  <si>
    <t>527-0115</t>
  </si>
  <si>
    <t>527-0157</t>
  </si>
  <si>
    <t>527-0085</t>
  </si>
  <si>
    <t>527-0065</t>
  </si>
  <si>
    <t>527-0128</t>
  </si>
  <si>
    <t>527-0131</t>
  </si>
  <si>
    <t>滋賀県東近江市平尾町</t>
  </si>
  <si>
    <t>滋賀県東近江市平田町</t>
  </si>
  <si>
    <t>滋賀県東近江市平林町</t>
  </si>
  <si>
    <t>527-0225</t>
  </si>
  <si>
    <t>滋賀県東近江市平松町</t>
  </si>
  <si>
    <t>527-0043</t>
  </si>
  <si>
    <t>滋賀県東近江市平柳町</t>
  </si>
  <si>
    <t>529-1534</t>
  </si>
  <si>
    <t>滋賀県東近江市蛭谷町</t>
  </si>
  <si>
    <t>527-0038</t>
  </si>
  <si>
    <t>滋賀県東近江市福堂町</t>
  </si>
  <si>
    <t>527-0036</t>
  </si>
  <si>
    <t>滋賀県東近江市布施町</t>
  </si>
  <si>
    <t>527-0106</t>
  </si>
  <si>
    <t>527-0163</t>
  </si>
  <si>
    <t>滋賀県東近江市蛇溝町</t>
  </si>
  <si>
    <t>527-0154</t>
  </si>
  <si>
    <t>滋賀県東近江市政所町</t>
  </si>
  <si>
    <t>527-0152</t>
  </si>
  <si>
    <t>滋賀県東近江市御園町</t>
  </si>
  <si>
    <t>529-1513</t>
  </si>
  <si>
    <t>527-0223</t>
  </si>
  <si>
    <t>527-0207</t>
  </si>
  <si>
    <t>527-0002</t>
  </si>
  <si>
    <t>滋賀県東近江市箕川町</t>
  </si>
  <si>
    <t>滋賀県東近江市宮井町</t>
  </si>
  <si>
    <t>滋賀県東近江市宮川町</t>
  </si>
  <si>
    <t>滋賀県東近江市宮荘町</t>
  </si>
  <si>
    <t>527-0001</t>
  </si>
  <si>
    <t>滋賀県東近江市山上町</t>
  </si>
  <si>
    <t>滋賀県東近江市湯屋町</t>
  </si>
  <si>
    <t>527-0052</t>
  </si>
  <si>
    <t>527-0061</t>
  </si>
  <si>
    <t>527-0042</t>
  </si>
  <si>
    <t>529-1565</t>
  </si>
  <si>
    <t>527-0133</t>
  </si>
  <si>
    <t>527-0123</t>
  </si>
  <si>
    <t>527-0105</t>
  </si>
  <si>
    <t>527-0161</t>
  </si>
  <si>
    <t>527-0084</t>
  </si>
  <si>
    <t>527-0045</t>
  </si>
  <si>
    <t>527-0172</t>
  </si>
  <si>
    <t>滋賀県東近江市横溝町</t>
  </si>
  <si>
    <t>滋賀県東近江市横山町</t>
  </si>
  <si>
    <t>527-0137</t>
  </si>
  <si>
    <t>527-0228</t>
  </si>
  <si>
    <t>滋賀県東近江市和南町</t>
  </si>
  <si>
    <t>527-0093</t>
  </si>
  <si>
    <t>527-0072</t>
  </si>
  <si>
    <t>527-0076</t>
  </si>
  <si>
    <t>527-0047</t>
  </si>
  <si>
    <t>527-0051</t>
  </si>
  <si>
    <t>527-0037</t>
  </si>
  <si>
    <t>527-0033</t>
  </si>
  <si>
    <t>527-0035</t>
  </si>
  <si>
    <t>527-0141</t>
  </si>
  <si>
    <t>527-0144</t>
  </si>
  <si>
    <t>527-0143</t>
  </si>
  <si>
    <t>527-0153</t>
  </si>
  <si>
    <t>527-0087</t>
  </si>
  <si>
    <t>529-1502</t>
  </si>
  <si>
    <t>527-0134</t>
  </si>
  <si>
    <t>527-0102</t>
  </si>
  <si>
    <t>527-0201</t>
  </si>
  <si>
    <t>527-0081</t>
  </si>
  <si>
    <t>527-0024</t>
  </si>
  <si>
    <t>527-0073</t>
  </si>
  <si>
    <t>527-0204</t>
  </si>
  <si>
    <t>527-0056</t>
  </si>
  <si>
    <t>527-0075</t>
  </si>
  <si>
    <t>527-0127</t>
  </si>
  <si>
    <t>527-0112</t>
  </si>
  <si>
    <t>527-0136</t>
  </si>
  <si>
    <t>527-0203</t>
  </si>
  <si>
    <t>529-1564</t>
  </si>
  <si>
    <t>529-1551</t>
  </si>
  <si>
    <t>529-1404</t>
  </si>
  <si>
    <t>527-0046</t>
  </si>
  <si>
    <t>527-0231</t>
  </si>
  <si>
    <t>527-0206</t>
  </si>
  <si>
    <t>527-0103</t>
  </si>
  <si>
    <t>527-0028</t>
  </si>
  <si>
    <t>527-0022</t>
  </si>
  <si>
    <t>527-0026</t>
  </si>
  <si>
    <t>527-0011</t>
  </si>
  <si>
    <t>527-0021</t>
  </si>
  <si>
    <t>527-0025</t>
  </si>
  <si>
    <t>527-0019</t>
  </si>
  <si>
    <t>527-0023</t>
  </si>
  <si>
    <t>527-0029</t>
  </si>
  <si>
    <t>527-0135</t>
  </si>
  <si>
    <t>529-1563</t>
  </si>
  <si>
    <t>527-0104</t>
  </si>
  <si>
    <t>527-0213</t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</si>
  <si>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</si>
  <si>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</si>
  <si>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</si>
  <si>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〒</t>
    <phoneticPr fontId="2"/>
  </si>
  <si>
    <t>番地</t>
    <rPh sb="0" eb="2">
      <t>バンチ</t>
    </rPh>
    <phoneticPr fontId="2"/>
  </si>
  <si>
    <t>記入年月</t>
    <rPh sb="0" eb="2">
      <t>キニュウ</t>
    </rPh>
    <rPh sb="2" eb="4">
      <t>ネンゲツ</t>
    </rPh>
    <phoneticPr fontId="2"/>
  </si>
  <si>
    <t>月</t>
    <rPh sb="0" eb="1">
      <t>ツキ</t>
    </rPh>
    <phoneticPr fontId="2"/>
  </si>
  <si>
    <t>523-0052</t>
  </si>
  <si>
    <t>523-0817</t>
  </si>
  <si>
    <t>521-1331</t>
  </si>
  <si>
    <t>521-1333</t>
  </si>
  <si>
    <t>529-1663</t>
    <phoneticPr fontId="2"/>
  </si>
  <si>
    <t>523-0836</t>
    <phoneticPr fontId="2"/>
  </si>
  <si>
    <t>滋賀県蒲生郡日野町北脇</t>
  </si>
  <si>
    <t>520-2342</t>
    <phoneticPr fontId="2"/>
  </si>
  <si>
    <t>滋賀県野洲市野洲</t>
  </si>
  <si>
    <t>529-1651</t>
    <phoneticPr fontId="2"/>
  </si>
  <si>
    <t>蒲生郡日野町山本</t>
    <rPh sb="0" eb="3">
      <t>ガモウグン</t>
    </rPh>
    <rPh sb="3" eb="6">
      <t>ヒノチョウ</t>
    </rPh>
    <rPh sb="6" eb="8">
      <t>ヤマモト</t>
    </rPh>
    <phoneticPr fontId="2"/>
  </si>
  <si>
    <t>521-1234</t>
  </si>
  <si>
    <t>滋賀県東近江市きぬがさ町</t>
    <rPh sb="0" eb="12">
      <t>５２１－１２３４</t>
    </rPh>
    <phoneticPr fontId="2"/>
  </si>
  <si>
    <t>521-1235</t>
  </si>
  <si>
    <t>521-1241</t>
  </si>
  <si>
    <t>521-1242</t>
  </si>
  <si>
    <t>521-1243</t>
  </si>
  <si>
    <t>521-1244</t>
  </si>
  <si>
    <t>521-1245</t>
  </si>
  <si>
    <t>527-0003</t>
  </si>
  <si>
    <t>滋賀県東近江市建部北町</t>
    <rPh sb="0" eb="11">
      <t>５２７－０００３</t>
    </rPh>
    <phoneticPr fontId="2"/>
  </si>
  <si>
    <t>527-0004</t>
  </si>
  <si>
    <t>滋賀県東近江市建部堺町</t>
    <rPh sb="0" eb="11">
      <t>５２７－０００４</t>
    </rPh>
    <phoneticPr fontId="2"/>
  </si>
  <si>
    <t>527-0005</t>
  </si>
  <si>
    <t>滋賀県東近江市建部南町</t>
    <rPh sb="0" eb="11">
      <t>５２７－０００５</t>
    </rPh>
    <phoneticPr fontId="2"/>
  </si>
  <si>
    <t>527-0006</t>
  </si>
  <si>
    <t>滋賀県東近江市建部日吉町</t>
    <rPh sb="0" eb="12">
      <t>５２７－０００６</t>
    </rPh>
    <phoneticPr fontId="2"/>
  </si>
  <si>
    <t>527-0007</t>
  </si>
  <si>
    <t>滋賀県東近江市建部瓦屋寺町</t>
    <rPh sb="0" eb="13">
      <t>５２７－０００７</t>
    </rPh>
    <phoneticPr fontId="2"/>
  </si>
  <si>
    <t>527-0012</t>
  </si>
  <si>
    <t>滋賀県東近江市八日市本町</t>
    <rPh sb="0" eb="12">
      <t>５２７－００１２</t>
    </rPh>
    <phoneticPr fontId="2"/>
  </si>
  <si>
    <t>527-0013</t>
  </si>
  <si>
    <t>滋賀県東近江市東中野町</t>
    <rPh sb="0" eb="11">
      <t>５２７－００１３</t>
    </rPh>
    <phoneticPr fontId="2"/>
  </si>
  <si>
    <t>527-0014</t>
  </si>
  <si>
    <t>滋賀県東近江市西中野町</t>
    <rPh sb="0" eb="11">
      <t>５２７－００１４</t>
    </rPh>
    <phoneticPr fontId="2"/>
  </si>
  <si>
    <t>527-0015</t>
  </si>
  <si>
    <t>滋賀県東近江市中野町</t>
    <rPh sb="0" eb="10">
      <t>５２７－００１５</t>
    </rPh>
    <phoneticPr fontId="2"/>
  </si>
  <si>
    <t>527-0016</t>
  </si>
  <si>
    <t>滋賀県東近江市今崎町</t>
  </si>
  <si>
    <t>527-0017</t>
  </si>
  <si>
    <t>滋賀県東近江市昭和町</t>
  </si>
  <si>
    <t>527-0018</t>
  </si>
  <si>
    <t>滋賀県東近江市八日市清水</t>
    <rPh sb="0" eb="12">
      <t>５２７－００１８</t>
    </rPh>
    <phoneticPr fontId="2"/>
  </si>
  <si>
    <t>※Ａ4サイズで２部印刷してください。</t>
    <rPh sb="8" eb="9">
      <t>ブ</t>
    </rPh>
    <phoneticPr fontId="2"/>
  </si>
  <si>
    <t>k</t>
    <phoneticPr fontId="2"/>
  </si>
  <si>
    <r>
      <t>※この画面はデータ入力用です。　</t>
    </r>
    <r>
      <rPr>
        <b/>
        <sz val="14"/>
        <rFont val="ＭＳ Ｐゴシック"/>
        <family val="3"/>
        <charset val="128"/>
      </rPr>
      <t>印刷用シート</t>
    </r>
    <r>
      <rPr>
        <b/>
        <sz val="14"/>
        <color indexed="10"/>
        <rFont val="ＭＳ Ｐゴシック"/>
        <family val="3"/>
        <charset val="128"/>
      </rPr>
      <t>で印刷をしたものをご提出下さい。</t>
    </r>
    <rPh sb="3" eb="5">
      <t>ガメン</t>
    </rPh>
    <rPh sb="9" eb="12">
      <t>ニュウリョクヨウ</t>
    </rPh>
    <rPh sb="16" eb="18">
      <t>インサツ</t>
    </rPh>
    <rPh sb="18" eb="19">
      <t>ヨウ</t>
    </rPh>
    <rPh sb="23" eb="25">
      <t>インサツ</t>
    </rPh>
    <rPh sb="32" eb="34">
      <t>テイシュツ</t>
    </rPh>
    <rPh sb="34" eb="35">
      <t>クダ</t>
    </rPh>
    <phoneticPr fontId="2"/>
  </si>
  <si>
    <t>1ケタ</t>
    <phoneticPr fontId="2"/>
  </si>
  <si>
    <t>※前年度と同額の場合記入不要</t>
    <rPh sb="1" eb="4">
      <t>ゼンネンド</t>
    </rPh>
    <rPh sb="5" eb="7">
      <t>ドウガク</t>
    </rPh>
    <rPh sb="8" eb="10">
      <t>バアイ</t>
    </rPh>
    <rPh sb="10" eb="12">
      <t>キニュウ</t>
    </rPh>
    <rPh sb="12" eb="14">
      <t>フヨウ</t>
    </rPh>
    <phoneticPr fontId="2"/>
  </si>
  <si>
    <t>２ケタ</t>
    <phoneticPr fontId="2"/>
  </si>
  <si>
    <t>4ケタ</t>
    <phoneticPr fontId="2"/>
  </si>
  <si>
    <t>令和８年</t>
    <rPh sb="0" eb="1">
      <t>レイ</t>
    </rPh>
    <rPh sb="1" eb="2">
      <t>ワ</t>
    </rPh>
    <rPh sb="3" eb="4">
      <t>ネン</t>
    </rPh>
    <phoneticPr fontId="2"/>
  </si>
  <si>
    <t>04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</si>
</sst>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;&quot;△ &quot;#,##0"/>
    <numFmt numFmtId="178" formatCode="0;0;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u/>
      <sz val="12"/>
      <color indexed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indexed="10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4.5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ashed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647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0" xfId="0" applyNumberFormat="1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78" fontId="14" fillId="0" borderId="0" xfId="0" applyNumberFormat="1" applyFont="1" applyAlignment="1">
      <alignment vertical="center" justifyLastLine="1"/>
    </xf>
    <xf numFmtId="178" fontId="3" fillId="0" borderId="0" xfId="0" applyNumberFormat="1" applyFont="1" applyAlignment="1">
      <alignment vertical="center" shrinkToFit="1"/>
    </xf>
    <xf numFmtId="178" fontId="5" fillId="0" borderId="0" xfId="0" applyNumberFormat="1" applyFont="1" applyAlignment="1">
      <alignment vertical="center"/>
    </xf>
    <xf numFmtId="178" fontId="15" fillId="0" borderId="0" xfId="0" applyNumberFormat="1" applyFont="1" applyAlignment="1">
      <alignment vertical="center"/>
    </xf>
    <xf numFmtId="0" fontId="1" fillId="0" borderId="4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0" xfId="1" applyAlignment="1" applyProtection="1">
      <alignment horizontal="left" inden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5" xfId="0" applyFont="1" applyBorder="1" applyProtection="1">
      <protection locked="0"/>
    </xf>
    <xf numFmtId="38" fontId="1" fillId="0" borderId="5" xfId="2" applyFont="1" applyBorder="1" applyAlignment="1" applyProtection="1">
      <protection locked="0"/>
    </xf>
    <xf numFmtId="38" fontId="1" fillId="0" borderId="1" xfId="2" applyFont="1" applyBorder="1" applyAlignment="1" applyProtection="1">
      <protection locked="0"/>
    </xf>
    <xf numFmtId="0" fontId="18" fillId="0" borderId="1" xfId="0" applyFont="1" applyBorder="1" applyAlignment="1">
      <alignment horizontal="center"/>
    </xf>
    <xf numFmtId="178" fontId="9" fillId="0" borderId="0" xfId="0" applyNumberFormat="1" applyFont="1" applyAlignment="1">
      <alignment vertical="center" shrinkToFit="1"/>
    </xf>
    <xf numFmtId="178" fontId="9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  <xf numFmtId="178" fontId="4" fillId="0" borderId="0" xfId="0" applyNumberFormat="1" applyFont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0" fontId="11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shrinkToFit="1"/>
    </xf>
    <xf numFmtId="178" fontId="14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vertical="center"/>
    </xf>
    <xf numFmtId="178" fontId="7" fillId="0" borderId="0" xfId="0" applyNumberFormat="1" applyFont="1" applyAlignment="1">
      <alignment horizontal="right" vertical="center"/>
    </xf>
    <xf numFmtId="178" fontId="11" fillId="0" borderId="0" xfId="0" applyNumberFormat="1" applyFont="1" applyAlignment="1">
      <alignment horizontal="center" vertical="center"/>
    </xf>
    <xf numFmtId="0" fontId="1" fillId="0" borderId="3" xfId="0" applyFont="1" applyBorder="1" applyProtection="1">
      <protection locked="0"/>
    </xf>
    <xf numFmtId="0" fontId="0" fillId="0" borderId="16" xfId="0" applyBorder="1"/>
    <xf numFmtId="0" fontId="1" fillId="0" borderId="16" xfId="0" applyFont="1" applyBorder="1" applyAlignment="1">
      <alignment horizontal="right"/>
    </xf>
    <xf numFmtId="0" fontId="0" fillId="0" borderId="16" xfId="0" applyBorder="1" applyProtection="1">
      <protection locked="0"/>
    </xf>
    <xf numFmtId="49" fontId="1" fillId="0" borderId="16" xfId="0" applyNumberFormat="1" applyFont="1" applyBorder="1" applyProtection="1">
      <protection locked="0"/>
    </xf>
    <xf numFmtId="0" fontId="19" fillId="0" borderId="0" xfId="0" applyFont="1"/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38" fontId="1" fillId="0" borderId="1" xfId="2" applyFont="1" applyBorder="1" applyAlignment="1"/>
    <xf numFmtId="0" fontId="1" fillId="0" borderId="1" xfId="0" applyFont="1" applyBorder="1" applyAlignment="1">
      <alignment horizontal="center" shrinkToFit="1"/>
    </xf>
    <xf numFmtId="0" fontId="18" fillId="0" borderId="1" xfId="0" applyFont="1" applyBorder="1" applyAlignment="1">
      <alignment horizontal="center" shrinkToFit="1"/>
    </xf>
    <xf numFmtId="0" fontId="11" fillId="2" borderId="0" xfId="0" applyFont="1" applyFill="1" applyAlignment="1">
      <alignment horizontal="center" vertical="center"/>
    </xf>
    <xf numFmtId="178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shrinkToFit="1"/>
    </xf>
    <xf numFmtId="0" fontId="15" fillId="2" borderId="0" xfId="0" applyFont="1" applyFill="1" applyAlignment="1">
      <alignment horizontal="center" vertical="top" shrinkToFit="1"/>
    </xf>
    <xf numFmtId="178" fontId="14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178" fontId="10" fillId="0" borderId="0" xfId="0" applyNumberFormat="1" applyFont="1" applyAlignment="1">
      <alignment vertical="center"/>
    </xf>
    <xf numFmtId="178" fontId="11" fillId="0" borderId="0" xfId="0" applyNumberFormat="1" applyFont="1" applyAlignment="1">
      <alignment horizontal="left" vertical="center"/>
    </xf>
    <xf numFmtId="178" fontId="12" fillId="0" borderId="0" xfId="0" applyNumberFormat="1" applyFont="1" applyAlignment="1">
      <alignment vertical="center"/>
    </xf>
    <xf numFmtId="178" fontId="10" fillId="0" borderId="0" xfId="0" applyNumberFormat="1" applyFont="1" applyAlignment="1">
      <alignment horizontal="right" vertical="center"/>
    </xf>
    <xf numFmtId="178" fontId="10" fillId="0" borderId="17" xfId="0" applyNumberFormat="1" applyFont="1" applyBorder="1" applyAlignment="1">
      <alignment vertical="center"/>
    </xf>
    <xf numFmtId="178" fontId="7" fillId="0" borderId="18" xfId="0" applyNumberFormat="1" applyFont="1" applyBorder="1" applyAlignment="1">
      <alignment horizontal="center" vertical="center"/>
    </xf>
    <xf numFmtId="178" fontId="11" fillId="0" borderId="18" xfId="0" applyNumberFormat="1" applyFont="1" applyBorder="1" applyAlignment="1">
      <alignment horizontal="center" vertical="center"/>
    </xf>
    <xf numFmtId="178" fontId="11" fillId="0" borderId="18" xfId="0" applyNumberFormat="1" applyFont="1" applyBorder="1" applyAlignment="1">
      <alignment horizontal="left" vertical="center"/>
    </xf>
    <xf numFmtId="178" fontId="11" fillId="0" borderId="21" xfId="0" applyNumberFormat="1" applyFont="1" applyBorder="1" applyAlignment="1">
      <alignment horizontal="center" vertical="center"/>
    </xf>
    <xf numFmtId="178" fontId="8" fillId="0" borderId="19" xfId="0" applyNumberFormat="1" applyFont="1" applyBorder="1"/>
    <xf numFmtId="178" fontId="8" fillId="0" borderId="0" xfId="0" applyNumberFormat="1" applyFont="1"/>
    <xf numFmtId="178" fontId="8" fillId="0" borderId="0" xfId="0" applyNumberFormat="1" applyFont="1" applyAlignment="1">
      <alignment horizontal="center"/>
    </xf>
    <xf numFmtId="178" fontId="11" fillId="0" borderId="0" xfId="0" applyNumberFormat="1" applyFont="1" applyAlignment="1">
      <alignment horizontal="center"/>
    </xf>
    <xf numFmtId="178" fontId="11" fillId="0" borderId="11" xfId="0" applyNumberFormat="1" applyFont="1" applyBorder="1" applyAlignment="1">
      <alignment horizontal="center"/>
    </xf>
    <xf numFmtId="178" fontId="14" fillId="0" borderId="0" xfId="0" applyNumberFormat="1" applyFont="1" applyAlignment="1">
      <alignment vertical="center"/>
    </xf>
    <xf numFmtId="178" fontId="11" fillId="0" borderId="22" xfId="0" applyNumberFormat="1" applyFont="1" applyBorder="1" applyAlignment="1">
      <alignment horizontal="center" vertical="center"/>
    </xf>
    <xf numFmtId="178" fontId="11" fillId="0" borderId="0" xfId="0" applyNumberFormat="1" applyFont="1"/>
    <xf numFmtId="178" fontId="11" fillId="0" borderId="11" xfId="0" applyNumberFormat="1" applyFont="1" applyBorder="1"/>
    <xf numFmtId="178" fontId="10" fillId="0" borderId="16" xfId="0" applyNumberFormat="1" applyFont="1" applyBorder="1" applyAlignment="1">
      <alignment horizontal="center" vertical="center"/>
    </xf>
    <xf numFmtId="178" fontId="10" fillId="0" borderId="23" xfId="0" applyNumberFormat="1" applyFont="1" applyBorder="1" applyAlignment="1">
      <alignment vertical="center"/>
    </xf>
    <xf numFmtId="178" fontId="10" fillId="0" borderId="24" xfId="0" applyNumberFormat="1" applyFont="1" applyBorder="1" applyAlignment="1">
      <alignment vertical="center"/>
    </xf>
    <xf numFmtId="178" fontId="14" fillId="0" borderId="24" xfId="0" applyNumberFormat="1" applyFont="1" applyBorder="1" applyAlignment="1">
      <alignment horizontal="center" vertical="center"/>
    </xf>
    <xf numFmtId="178" fontId="14" fillId="0" borderId="25" xfId="0" applyNumberFormat="1" applyFont="1" applyBorder="1" applyAlignment="1">
      <alignment horizontal="center" vertical="center"/>
    </xf>
    <xf numFmtId="178" fontId="11" fillId="0" borderId="7" xfId="0" applyNumberFormat="1" applyFont="1" applyBorder="1" applyAlignment="1">
      <alignment horizontal="center" vertical="center"/>
    </xf>
    <xf numFmtId="178" fontId="8" fillId="0" borderId="19" xfId="0" applyNumberFormat="1" applyFont="1" applyBorder="1" applyAlignment="1">
      <alignment horizontal="center"/>
    </xf>
    <xf numFmtId="178" fontId="8" fillId="0" borderId="16" xfId="0" quotePrefix="1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178" fontId="14" fillId="0" borderId="26" xfId="0" applyNumberFormat="1" applyFont="1" applyBorder="1" applyAlignment="1">
      <alignment horizontal="center" vertical="center"/>
    </xf>
    <xf numFmtId="178" fontId="14" fillId="0" borderId="11" xfId="0" applyNumberFormat="1" applyFont="1" applyBorder="1" applyAlignment="1">
      <alignment horizontal="center" vertical="center"/>
    </xf>
    <xf numFmtId="178" fontId="11" fillId="0" borderId="27" xfId="0" applyNumberFormat="1" applyFont="1" applyBorder="1" applyAlignment="1">
      <alignment horizontal="center" vertical="center"/>
    </xf>
    <xf numFmtId="178" fontId="11" fillId="0" borderId="0" xfId="0" applyNumberFormat="1" applyFont="1" applyAlignment="1">
      <alignment vertical="center"/>
    </xf>
    <xf numFmtId="178" fontId="8" fillId="0" borderId="19" xfId="0" applyNumberFormat="1" applyFont="1" applyBorder="1" applyAlignment="1">
      <alignment horizontal="center" vertical="center"/>
    </xf>
    <xf numFmtId="178" fontId="14" fillId="0" borderId="18" xfId="0" applyNumberFormat="1" applyFont="1" applyBorder="1" applyAlignment="1">
      <alignment horizontal="center" vertical="center"/>
    </xf>
    <xf numFmtId="178" fontId="15" fillId="0" borderId="21" xfId="0" applyNumberFormat="1" applyFont="1" applyBorder="1" applyAlignment="1">
      <alignment horizontal="right" vertical="top"/>
    </xf>
    <xf numFmtId="178" fontId="8" fillId="0" borderId="28" xfId="0" applyNumberFormat="1" applyFont="1" applyBorder="1" applyAlignment="1">
      <alignment horizontal="center" vertical="center"/>
    </xf>
    <xf numFmtId="178" fontId="14" fillId="0" borderId="29" xfId="0" applyNumberFormat="1" applyFont="1" applyBorder="1" applyAlignment="1">
      <alignment horizontal="center" vertical="center"/>
    </xf>
    <xf numFmtId="178" fontId="14" fillId="0" borderId="29" xfId="0" applyNumberFormat="1" applyFont="1" applyBorder="1" applyAlignment="1">
      <alignment vertical="center"/>
    </xf>
    <xf numFmtId="178" fontId="14" fillId="0" borderId="30" xfId="0" applyNumberFormat="1" applyFont="1" applyBorder="1" applyAlignment="1">
      <alignment horizontal="center" vertical="center"/>
    </xf>
    <xf numFmtId="178" fontId="8" fillId="0" borderId="31" xfId="2" applyNumberFormat="1" applyFont="1" applyFill="1" applyBorder="1" applyAlignment="1" applyProtection="1">
      <alignment vertical="center"/>
    </xf>
    <xf numFmtId="178" fontId="14" fillId="0" borderId="32" xfId="0" applyNumberFormat="1" applyFont="1" applyBorder="1" applyAlignment="1">
      <alignment horizontal="center" vertical="center"/>
    </xf>
    <xf numFmtId="178" fontId="14" fillId="0" borderId="7" xfId="0" applyNumberFormat="1" applyFont="1" applyBorder="1" applyAlignment="1">
      <alignment horizontal="center" vertical="center"/>
    </xf>
    <xf numFmtId="178" fontId="0" fillId="0" borderId="0" xfId="0" applyNumberFormat="1"/>
    <xf numFmtId="178" fontId="0" fillId="0" borderId="11" xfId="0" applyNumberFormat="1" applyBorder="1"/>
    <xf numFmtId="178" fontId="10" fillId="0" borderId="26" xfId="0" applyNumberFormat="1" applyFont="1" applyBorder="1" applyAlignment="1">
      <alignment vertical="center"/>
    </xf>
    <xf numFmtId="178" fontId="14" fillId="0" borderId="27" xfId="0" applyNumberFormat="1" applyFont="1" applyBorder="1" applyAlignment="1">
      <alignment horizontal="center" vertical="center"/>
    </xf>
    <xf numFmtId="178" fontId="8" fillId="0" borderId="31" xfId="0" applyNumberFormat="1" applyFont="1" applyBorder="1" applyAlignment="1">
      <alignment vertical="center"/>
    </xf>
    <xf numFmtId="178" fontId="11" fillId="0" borderId="11" xfId="0" applyNumberFormat="1" applyFont="1" applyBorder="1" applyAlignment="1">
      <alignment horizontal="left" indent="1"/>
    </xf>
    <xf numFmtId="178" fontId="11" fillId="0" borderId="0" xfId="0" quotePrefix="1" applyNumberFormat="1" applyFont="1" applyAlignment="1">
      <alignment horizontal="center" vertical="center"/>
    </xf>
    <xf numFmtId="178" fontId="11" fillId="0" borderId="19" xfId="0" applyNumberFormat="1" applyFont="1" applyBorder="1" applyAlignment="1">
      <alignment vertical="center"/>
    </xf>
    <xf numFmtId="178" fontId="11" fillId="0" borderId="11" xfId="0" applyNumberFormat="1" applyFont="1" applyBorder="1" applyAlignment="1">
      <alignment horizontal="center" vertical="center"/>
    </xf>
    <xf numFmtId="178" fontId="15" fillId="0" borderId="17" xfId="0" applyNumberFormat="1" applyFont="1" applyBorder="1" applyAlignment="1">
      <alignment horizontal="right" vertical="top"/>
    </xf>
    <xf numFmtId="178" fontId="15" fillId="0" borderId="18" xfId="0" applyNumberFormat="1" applyFont="1" applyBorder="1" applyAlignment="1">
      <alignment horizontal="right" vertical="top"/>
    </xf>
    <xf numFmtId="178" fontId="11" fillId="0" borderId="33" xfId="0" applyNumberFormat="1" applyFont="1" applyBorder="1" applyAlignment="1">
      <alignment vertical="center"/>
    </xf>
    <xf numFmtId="178" fontId="11" fillId="0" borderId="22" xfId="0" applyNumberFormat="1" applyFont="1" applyBorder="1" applyAlignment="1">
      <alignment vertical="center"/>
    </xf>
    <xf numFmtId="178" fontId="11" fillId="0" borderId="31" xfId="0" applyNumberFormat="1" applyFont="1" applyBorder="1" applyAlignment="1">
      <alignment vertical="center"/>
    </xf>
    <xf numFmtId="178" fontId="13" fillId="0" borderId="0" xfId="0" applyNumberFormat="1" applyFont="1" applyAlignment="1">
      <alignment vertical="center"/>
    </xf>
    <xf numFmtId="178" fontId="14" fillId="0" borderId="34" xfId="0" applyNumberFormat="1" applyFont="1" applyBorder="1" applyAlignment="1" applyProtection="1">
      <alignment horizontal="center" vertical="center"/>
      <protection locked="0"/>
    </xf>
    <xf numFmtId="178" fontId="8" fillId="0" borderId="0" xfId="0" applyNumberFormat="1" applyFont="1" applyAlignment="1">
      <alignment vertical="center"/>
    </xf>
    <xf numFmtId="178" fontId="13" fillId="0" borderId="4" xfId="0" applyNumberFormat="1" applyFont="1" applyBorder="1" applyAlignment="1">
      <alignment vertical="center"/>
    </xf>
    <xf numFmtId="178" fontId="10" fillId="0" borderId="29" xfId="0" applyNumberFormat="1" applyFont="1" applyBorder="1" applyAlignment="1">
      <alignment vertical="center"/>
    </xf>
    <xf numFmtId="178" fontId="14" fillId="0" borderId="4" xfId="0" applyNumberFormat="1" applyFont="1" applyBorder="1" applyAlignment="1">
      <alignment horizontal="center" vertical="center"/>
    </xf>
    <xf numFmtId="178" fontId="11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right" vertical="top"/>
    </xf>
    <xf numFmtId="0" fontId="15" fillId="0" borderId="34" xfId="0" applyFont="1" applyBorder="1" applyAlignment="1">
      <alignment horizontal="right" vertical="top"/>
    </xf>
    <xf numFmtId="0" fontId="11" fillId="0" borderId="12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right" vertical="center" shrinkToFit="1"/>
    </xf>
    <xf numFmtId="0" fontId="11" fillId="0" borderId="0" xfId="0" applyFont="1" applyAlignment="1">
      <alignment horizontal="center" vertical="center" shrinkToFit="1"/>
    </xf>
    <xf numFmtId="0" fontId="10" fillId="0" borderId="18" xfId="0" applyFont="1" applyBorder="1" applyAlignment="1">
      <alignment horizontal="right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38" fontId="11" fillId="0" borderId="0" xfId="2" applyFont="1" applyFill="1" applyBorder="1" applyAlignment="1" applyProtection="1">
      <alignment horizontal="center" vertical="center"/>
    </xf>
    <xf numFmtId="0" fontId="15" fillId="0" borderId="23" xfId="0" applyFont="1" applyBorder="1" applyAlignment="1">
      <alignment horizontal="left" vertical="top"/>
    </xf>
    <xf numFmtId="0" fontId="11" fillId="0" borderId="24" xfId="0" applyFont="1" applyBorder="1" applyAlignment="1">
      <alignment horizontal="center" vertical="top"/>
    </xf>
    <xf numFmtId="0" fontId="15" fillId="0" borderId="7" xfId="0" applyFont="1" applyBorder="1" applyAlignment="1">
      <alignment horizontal="right" vertical="top"/>
    </xf>
    <xf numFmtId="0" fontId="11" fillId="0" borderId="24" xfId="0" applyFont="1" applyBorder="1" applyAlignment="1">
      <alignment horizontal="center" vertical="center"/>
    </xf>
    <xf numFmtId="0" fontId="16" fillId="0" borderId="7" xfId="0" applyFont="1" applyBorder="1" applyAlignment="1">
      <alignment horizontal="right" vertical="top"/>
    </xf>
    <xf numFmtId="0" fontId="14" fillId="0" borderId="32" xfId="0" applyFont="1" applyBorder="1" applyAlignment="1">
      <alignment horizontal="center" vertical="center"/>
    </xf>
    <xf numFmtId="0" fontId="15" fillId="0" borderId="24" xfId="0" applyFont="1" applyBorder="1" applyAlignment="1">
      <alignment horizontal="right" vertical="top"/>
    </xf>
    <xf numFmtId="0" fontId="14" fillId="0" borderId="2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178" fontId="13" fillId="0" borderId="17" xfId="0" applyNumberFormat="1" applyFont="1" applyBorder="1" applyAlignment="1">
      <alignment shrinkToFit="1"/>
    </xf>
    <xf numFmtId="178" fontId="16" fillId="0" borderId="32" xfId="0" applyNumberFormat="1" applyFont="1" applyBorder="1" applyAlignment="1">
      <alignment horizontal="right" vertical="top" shrinkToFit="1"/>
    </xf>
    <xf numFmtId="178" fontId="13" fillId="0" borderId="41" xfId="0" applyNumberFormat="1" applyFont="1" applyBorder="1" applyAlignment="1">
      <alignment horizontal="center" shrinkToFit="1"/>
    </xf>
    <xf numFmtId="178" fontId="13" fillId="0" borderId="24" xfId="0" applyNumberFormat="1" applyFont="1" applyBorder="1" applyAlignment="1">
      <alignment horizontal="center" shrinkToFit="1"/>
    </xf>
    <xf numFmtId="178" fontId="13" fillId="0" borderId="7" xfId="0" applyNumberFormat="1" applyFont="1" applyBorder="1" applyAlignment="1">
      <alignment horizontal="center" shrinkToFit="1"/>
    </xf>
    <xf numFmtId="0" fontId="13" fillId="0" borderId="42" xfId="0" applyFont="1" applyBorder="1" applyAlignment="1">
      <alignment horizontal="center" shrinkToFit="1"/>
    </xf>
    <xf numFmtId="0" fontId="16" fillId="0" borderId="21" xfId="0" applyFont="1" applyBorder="1" applyAlignment="1">
      <alignment horizontal="right" vertical="top" shrinkToFit="1"/>
    </xf>
    <xf numFmtId="178" fontId="16" fillId="0" borderId="18" xfId="0" applyNumberFormat="1" applyFont="1" applyBorder="1" applyAlignment="1">
      <alignment horizontal="right" vertical="top" shrinkToFit="1"/>
    </xf>
    <xf numFmtId="178" fontId="13" fillId="0" borderId="18" xfId="0" applyNumberFormat="1" applyFont="1" applyBorder="1" applyAlignment="1">
      <alignment shrinkToFit="1"/>
    </xf>
    <xf numFmtId="178" fontId="11" fillId="0" borderId="41" xfId="0" applyNumberFormat="1" applyFont="1" applyBorder="1" applyAlignment="1">
      <alignment horizontal="center" shrinkToFit="1"/>
    </xf>
    <xf numFmtId="178" fontId="11" fillId="0" borderId="24" xfId="0" applyNumberFormat="1" applyFont="1" applyBorder="1" applyAlignment="1">
      <alignment horizontal="center" shrinkToFit="1"/>
    </xf>
    <xf numFmtId="178" fontId="11" fillId="0" borderId="7" xfId="0" applyNumberFormat="1" applyFont="1" applyBorder="1" applyAlignment="1">
      <alignment horizontal="center" shrinkToFit="1"/>
    </xf>
    <xf numFmtId="0" fontId="16" fillId="0" borderId="11" xfId="0" applyFont="1" applyBorder="1" applyAlignment="1">
      <alignment horizontal="right" vertical="top" shrinkToFit="1"/>
    </xf>
    <xf numFmtId="0" fontId="11" fillId="0" borderId="41" xfId="0" applyFont="1" applyBorder="1" applyAlignment="1">
      <alignment horizontal="center" shrinkToFit="1"/>
    </xf>
    <xf numFmtId="0" fontId="11" fillId="0" borderId="24" xfId="0" applyFont="1" applyBorder="1" applyAlignment="1">
      <alignment horizontal="center" shrinkToFit="1"/>
    </xf>
    <xf numFmtId="0" fontId="11" fillId="0" borderId="7" xfId="0" applyFont="1" applyBorder="1" applyAlignment="1">
      <alignment horizontal="center" shrinkToFit="1"/>
    </xf>
    <xf numFmtId="0" fontId="16" fillId="0" borderId="43" xfId="0" applyFont="1" applyBorder="1" applyAlignment="1">
      <alignment horizontal="right" vertical="top" shrinkToFit="1"/>
    </xf>
    <xf numFmtId="0" fontId="13" fillId="0" borderId="31" xfId="0" quotePrefix="1" applyFont="1" applyBorder="1" applyAlignment="1">
      <alignment horizontal="center" shrinkToFit="1"/>
    </xf>
    <xf numFmtId="0" fontId="13" fillId="0" borderId="11" xfId="0" quotePrefix="1" applyFont="1" applyBorder="1" applyAlignment="1">
      <alignment horizontal="center" shrinkToFit="1"/>
    </xf>
    <xf numFmtId="178" fontId="13" fillId="0" borderId="17" xfId="0" applyNumberFormat="1" applyFont="1" applyBorder="1" applyAlignment="1">
      <alignment horizontal="center" shrinkToFit="1"/>
    </xf>
    <xf numFmtId="178" fontId="13" fillId="0" borderId="18" xfId="0" applyNumberFormat="1" applyFont="1" applyBorder="1" applyAlignment="1">
      <alignment horizontal="center" shrinkToFit="1"/>
    </xf>
    <xf numFmtId="178" fontId="13" fillId="0" borderId="32" xfId="0" applyNumberFormat="1" applyFont="1" applyBorder="1" applyAlignment="1">
      <alignment horizontal="center" shrinkToFit="1"/>
    </xf>
    <xf numFmtId="0" fontId="13" fillId="0" borderId="17" xfId="0" applyFont="1" applyBorder="1" applyAlignment="1">
      <alignment horizontal="center" shrinkToFit="1"/>
    </xf>
    <xf numFmtId="0" fontId="13" fillId="0" borderId="18" xfId="0" applyFont="1" applyBorder="1" applyAlignment="1">
      <alignment horizontal="center" shrinkToFit="1"/>
    </xf>
    <xf numFmtId="0" fontId="13" fillId="0" borderId="32" xfId="0" applyFont="1" applyBorder="1" applyAlignment="1">
      <alignment horizontal="center" shrinkToFit="1"/>
    </xf>
    <xf numFmtId="178" fontId="14" fillId="0" borderId="0" xfId="0" applyNumberFormat="1" applyFont="1" applyAlignment="1">
      <alignment horizontal="right" vertical="center"/>
    </xf>
    <xf numFmtId="178" fontId="14" fillId="0" borderId="26" xfId="0" applyNumberFormat="1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horizontal="center" vertical="center"/>
      <protection locked="0"/>
    </xf>
    <xf numFmtId="178" fontId="16" fillId="0" borderId="7" xfId="0" applyNumberFormat="1" applyFont="1" applyBorder="1" applyAlignment="1" applyProtection="1">
      <alignment horizontal="right" vertical="top" shrinkToFit="1"/>
      <protection locked="0"/>
    </xf>
    <xf numFmtId="178" fontId="14" fillId="0" borderId="4" xfId="0" applyNumberFormat="1" applyFont="1" applyBorder="1" applyAlignment="1" applyProtection="1">
      <alignment horizontal="center" vertical="center"/>
      <protection locked="0"/>
    </xf>
    <xf numFmtId="178" fontId="14" fillId="0" borderId="44" xfId="0" applyNumberFormat="1" applyFont="1" applyBorder="1" applyAlignment="1" applyProtection="1">
      <alignment horizontal="center" vertical="center"/>
      <protection locked="0"/>
    </xf>
    <xf numFmtId="178" fontId="14" fillId="0" borderId="40" xfId="0" applyNumberFormat="1" applyFont="1" applyBorder="1" applyAlignment="1" applyProtection="1">
      <alignment horizontal="center" vertical="center"/>
      <protection locked="0"/>
    </xf>
    <xf numFmtId="178" fontId="14" fillId="0" borderId="28" xfId="0" applyNumberFormat="1" applyFont="1" applyBorder="1" applyAlignment="1" applyProtection="1">
      <alignment horizontal="center" vertical="center"/>
      <protection locked="0"/>
    </xf>
    <xf numFmtId="178" fontId="14" fillId="0" borderId="14" xfId="0" applyNumberFormat="1" applyFont="1" applyBorder="1" applyAlignment="1" applyProtection="1">
      <alignment horizontal="center" vertical="center"/>
      <protection locked="0"/>
    </xf>
    <xf numFmtId="178" fontId="16" fillId="0" borderId="27" xfId="0" applyNumberFormat="1" applyFont="1" applyBorder="1" applyAlignment="1" applyProtection="1">
      <alignment horizontal="right" vertical="top" shrinkToFi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21" fillId="0" borderId="0" xfId="0" applyNumberFormat="1" applyFont="1" applyAlignment="1">
      <alignment vertical="center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45" xfId="0" applyFill="1" applyBorder="1" applyProtection="1">
      <protection locked="0"/>
    </xf>
    <xf numFmtId="0" fontId="1" fillId="5" borderId="2" xfId="0" applyFont="1" applyFill="1" applyBorder="1" applyAlignment="1">
      <alignment horizontal="center"/>
    </xf>
    <xf numFmtId="49" fontId="0" fillId="5" borderId="2" xfId="0" applyNumberFormat="1" applyFill="1" applyBorder="1" applyAlignment="1">
      <alignment horizontal="center"/>
    </xf>
    <xf numFmtId="0" fontId="0" fillId="0" borderId="3" xfId="0" applyBorder="1" applyProtection="1">
      <protection locked="0"/>
    </xf>
    <xf numFmtId="0" fontId="1" fillId="0" borderId="1" xfId="2" applyNumberFormat="1" applyFont="1" applyBorder="1" applyAlignment="1" applyProtection="1">
      <protection locked="0"/>
    </xf>
    <xf numFmtId="0" fontId="1" fillId="0" borderId="12" xfId="0" applyFont="1" applyBorder="1"/>
    <xf numFmtId="0" fontId="1" fillId="0" borderId="16" xfId="0" applyFont="1" applyBorder="1"/>
    <xf numFmtId="0" fontId="1" fillId="0" borderId="0" xfId="0" applyFont="1" applyAlignment="1">
      <alignment horizontal="right"/>
    </xf>
    <xf numFmtId="49" fontId="0" fillId="0" borderId="16" xfId="0" applyNumberFormat="1" applyBorder="1" applyProtection="1">
      <protection locked="0"/>
    </xf>
    <xf numFmtId="0" fontId="23" fillId="0" borderId="0" xfId="0" applyFont="1" applyAlignment="1">
      <alignment vertical="center"/>
    </xf>
    <xf numFmtId="176" fontId="1" fillId="6" borderId="20" xfId="0" applyNumberFormat="1" applyFont="1" applyFill="1" applyBorder="1" applyProtection="1">
      <protection locked="0"/>
    </xf>
    <xf numFmtId="176" fontId="0" fillId="6" borderId="20" xfId="0" applyNumberFormat="1" applyFill="1" applyBorder="1" applyProtection="1">
      <protection locked="0"/>
    </xf>
    <xf numFmtId="0" fontId="25" fillId="0" borderId="1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24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shrinkToFit="1"/>
    </xf>
    <xf numFmtId="177" fontId="3" fillId="0" borderId="107" xfId="0" applyNumberFormat="1" applyFont="1" applyBorder="1" applyAlignment="1">
      <alignment horizontal="center" vertical="center" shrinkToFit="1"/>
    </xf>
    <xf numFmtId="177" fontId="3" fillId="0" borderId="108" xfId="0" applyNumberFormat="1" applyFont="1" applyBorder="1" applyAlignment="1">
      <alignment horizontal="center" vertical="center" shrinkToFit="1"/>
    </xf>
    <xf numFmtId="38" fontId="8" fillId="0" borderId="107" xfId="2" applyFont="1" applyFill="1" applyBorder="1" applyAlignment="1" applyProtection="1">
      <alignment vertical="center" shrinkToFit="1"/>
    </xf>
    <xf numFmtId="38" fontId="8" fillId="0" borderId="109" xfId="2" applyFont="1" applyFill="1" applyBorder="1" applyAlignment="1" applyProtection="1">
      <alignment vertical="center" shrinkToFit="1"/>
    </xf>
    <xf numFmtId="38" fontId="8" fillId="0" borderId="110" xfId="2" applyFont="1" applyFill="1" applyBorder="1" applyAlignment="1" applyProtection="1">
      <alignment vertical="center" shrinkToFit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2" xfId="0" applyFont="1" applyBorder="1"/>
    <xf numFmtId="0" fontId="1" fillId="0" borderId="20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49" fontId="0" fillId="3" borderId="23" xfId="0" applyNumberFormat="1" applyFill="1" applyBorder="1" applyAlignment="1" applyProtection="1">
      <alignment horizontal="center" shrinkToFit="1"/>
      <protection locked="0"/>
    </xf>
    <xf numFmtId="49" fontId="1" fillId="3" borderId="7" xfId="0" applyNumberFormat="1" applyFont="1" applyFill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1" fillId="0" borderId="20" xfId="0" applyFont="1" applyBorder="1" applyAlignment="1" applyProtection="1">
      <alignment horizontal="center" shrinkToFit="1"/>
      <protection locked="0"/>
    </xf>
    <xf numFmtId="0" fontId="1" fillId="0" borderId="3" xfId="0" applyFont="1" applyBorder="1" applyAlignment="1" applyProtection="1">
      <alignment horizontal="center" shrinkToFit="1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textRotation="255"/>
    </xf>
    <xf numFmtId="0" fontId="24" fillId="0" borderId="46" xfId="0" applyFont="1" applyBorder="1" applyAlignment="1">
      <alignment horizontal="center" vertical="center" textRotation="255"/>
    </xf>
    <xf numFmtId="0" fontId="17" fillId="0" borderId="2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2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6" fillId="0" borderId="1" xfId="1" applyBorder="1" applyAlignment="1" applyProtection="1">
      <alignment horizontal="center" shrinkToFit="1"/>
      <protection locked="0"/>
    </xf>
    <xf numFmtId="0" fontId="1" fillId="0" borderId="1" xfId="0" applyFont="1" applyBorder="1" applyAlignment="1" applyProtection="1">
      <alignment horizontal="center" shrinkToFit="1"/>
      <protection locked="0"/>
    </xf>
    <xf numFmtId="0" fontId="0" fillId="0" borderId="1" xfId="0" applyBorder="1" applyAlignment="1" applyProtection="1">
      <alignment horizontal="center"/>
      <protection locked="0"/>
    </xf>
    <xf numFmtId="177" fontId="3" fillId="0" borderId="87" xfId="0" applyNumberFormat="1" applyFont="1" applyBorder="1" applyAlignment="1">
      <alignment vertical="center" shrinkToFit="1"/>
    </xf>
    <xf numFmtId="177" fontId="3" fillId="0" borderId="52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  <xf numFmtId="177" fontId="3" fillId="0" borderId="38" xfId="0" applyNumberFormat="1" applyFont="1" applyBorder="1" applyAlignment="1">
      <alignment vertical="center" shrinkToFit="1"/>
    </xf>
    <xf numFmtId="38" fontId="8" fillId="0" borderId="16" xfId="2" applyFont="1" applyFill="1" applyBorder="1" applyAlignment="1" applyProtection="1">
      <alignment vertical="center" shrinkToFit="1"/>
    </xf>
    <xf numFmtId="38" fontId="8" fillId="0" borderId="16" xfId="2" applyFont="1" applyFill="1" applyBorder="1" applyAlignment="1" applyProtection="1">
      <alignment horizontal="right" vertical="center" shrinkToFit="1"/>
    </xf>
    <xf numFmtId="177" fontId="8" fillId="0" borderId="16" xfId="0" applyNumberFormat="1" applyFont="1" applyBorder="1" applyAlignment="1">
      <alignment shrinkToFit="1"/>
    </xf>
    <xf numFmtId="0" fontId="8" fillId="0" borderId="16" xfId="0" applyFont="1" applyBorder="1" applyAlignment="1">
      <alignment shrinkToFit="1"/>
    </xf>
    <xf numFmtId="38" fontId="8" fillId="0" borderId="16" xfId="2" applyFont="1" applyFill="1" applyBorder="1" applyAlignment="1" applyProtection="1">
      <alignment horizontal="right" shrinkToFit="1"/>
    </xf>
    <xf numFmtId="38" fontId="8" fillId="0" borderId="62" xfId="2" applyFont="1" applyFill="1" applyBorder="1" applyAlignment="1" applyProtection="1">
      <alignment horizontal="right" shrinkToFit="1"/>
    </xf>
    <xf numFmtId="178" fontId="3" fillId="0" borderId="0" xfId="0" applyNumberFormat="1" applyFont="1" applyAlignment="1">
      <alignment horizontal="left" vertical="center" shrinkToFit="1"/>
    </xf>
    <xf numFmtId="178" fontId="7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 shrinkToFit="1"/>
    </xf>
    <xf numFmtId="0" fontId="13" fillId="0" borderId="48" xfId="0" applyFont="1" applyBorder="1" applyAlignment="1">
      <alignment horizontal="center" shrinkToFit="1"/>
    </xf>
    <xf numFmtId="0" fontId="13" fillId="0" borderId="49" xfId="0" applyFont="1" applyBorder="1" applyAlignment="1">
      <alignment horizontal="center" shrinkToFit="1"/>
    </xf>
    <xf numFmtId="178" fontId="13" fillId="0" borderId="26" xfId="0" applyNumberFormat="1" applyFont="1" applyBorder="1" applyAlignment="1">
      <alignment horizontal="center" shrinkToFit="1"/>
    </xf>
    <xf numFmtId="178" fontId="13" fillId="0" borderId="0" xfId="0" applyNumberFormat="1" applyFont="1" applyAlignment="1">
      <alignment horizontal="center" shrinkToFit="1"/>
    </xf>
    <xf numFmtId="178" fontId="13" fillId="0" borderId="50" xfId="0" applyNumberFormat="1" applyFont="1" applyBorder="1" applyAlignment="1">
      <alignment horizontal="center" shrinkToFit="1"/>
    </xf>
    <xf numFmtId="178" fontId="13" fillId="0" borderId="22" xfId="0" applyNumberFormat="1" applyFont="1" applyBorder="1" applyAlignment="1">
      <alignment horizontal="center" shrinkToFit="1"/>
    </xf>
    <xf numFmtId="178" fontId="13" fillId="0" borderId="19" xfId="0" applyNumberFormat="1" applyFont="1" applyBorder="1" applyAlignment="1">
      <alignment horizontal="center" shrinkToFit="1"/>
    </xf>
    <xf numFmtId="178" fontId="13" fillId="0" borderId="11" xfId="0" applyNumberFormat="1" applyFont="1" applyBorder="1" applyAlignment="1">
      <alignment horizontal="center" shrinkToFit="1"/>
    </xf>
    <xf numFmtId="178" fontId="13" fillId="0" borderId="33" xfId="0" applyNumberFormat="1" applyFont="1" applyBorder="1" applyAlignment="1">
      <alignment horizontal="center" shrinkToFit="1"/>
    </xf>
    <xf numFmtId="178" fontId="13" fillId="0" borderId="31" xfId="0" applyNumberFormat="1" applyFont="1" applyBorder="1" applyAlignment="1">
      <alignment horizontal="center" shrinkToFit="1"/>
    </xf>
    <xf numFmtId="0" fontId="13" fillId="0" borderId="51" xfId="0" applyFont="1" applyBorder="1" applyAlignment="1">
      <alignment horizontal="center" shrinkToFit="1"/>
    </xf>
    <xf numFmtId="178" fontId="14" fillId="0" borderId="17" xfId="0" applyNumberFormat="1" applyFont="1" applyBorder="1" applyAlignment="1">
      <alignment horizontal="center" vertical="center"/>
    </xf>
    <xf numFmtId="178" fontId="14" fillId="0" borderId="18" xfId="0" applyNumberFormat="1" applyFont="1" applyBorder="1" applyAlignment="1">
      <alignment horizontal="center" vertical="center"/>
    </xf>
    <xf numFmtId="178" fontId="14" fillId="0" borderId="32" xfId="0" applyNumberFormat="1" applyFont="1" applyBorder="1" applyAlignment="1">
      <alignment horizontal="center" vertical="center"/>
    </xf>
    <xf numFmtId="178" fontId="14" fillId="0" borderId="33" xfId="0" applyNumberFormat="1" applyFont="1" applyBorder="1" applyAlignment="1">
      <alignment horizontal="center" vertical="center"/>
    </xf>
    <xf numFmtId="178" fontId="14" fillId="0" borderId="22" xfId="0" applyNumberFormat="1" applyFont="1" applyBorder="1" applyAlignment="1">
      <alignment horizontal="center" vertical="center"/>
    </xf>
    <xf numFmtId="178" fontId="14" fillId="0" borderId="47" xfId="0" applyNumberFormat="1" applyFont="1" applyBorder="1" applyAlignment="1">
      <alignment horizontal="center" vertical="center"/>
    </xf>
    <xf numFmtId="178" fontId="14" fillId="0" borderId="12" xfId="0" applyNumberFormat="1" applyFont="1" applyBorder="1" applyAlignment="1">
      <alignment horizontal="center" vertical="center"/>
    </xf>
    <xf numFmtId="178" fontId="14" fillId="0" borderId="38" xfId="0" applyNumberFormat="1" applyFont="1" applyBorder="1" applyAlignment="1">
      <alignment horizontal="center" vertical="center"/>
    </xf>
    <xf numFmtId="178" fontId="13" fillId="0" borderId="47" xfId="0" applyNumberFormat="1" applyFont="1" applyBorder="1" applyAlignment="1">
      <alignment horizontal="center" shrinkToFit="1"/>
    </xf>
    <xf numFmtId="178" fontId="3" fillId="0" borderId="28" xfId="0" applyNumberFormat="1" applyFont="1" applyBorder="1" applyAlignment="1">
      <alignment vertical="center" shrinkToFit="1"/>
    </xf>
    <xf numFmtId="178" fontId="3" fillId="0" borderId="29" xfId="0" applyNumberFormat="1" applyFont="1" applyBorder="1" applyAlignment="1">
      <alignment vertical="center" shrinkToFit="1"/>
    </xf>
    <xf numFmtId="178" fontId="3" fillId="0" borderId="6" xfId="0" applyNumberFormat="1" applyFont="1" applyBorder="1" applyAlignment="1">
      <alignment vertical="center" shrinkToFit="1"/>
    </xf>
    <xf numFmtId="178" fontId="3" fillId="0" borderId="18" xfId="0" applyNumberFormat="1" applyFont="1" applyBorder="1" applyAlignment="1">
      <alignment horizontal="center" vertical="center" shrinkToFit="1"/>
    </xf>
    <xf numFmtId="178" fontId="3" fillId="0" borderId="21" xfId="0" applyNumberFormat="1" applyFont="1" applyBorder="1" applyAlignment="1">
      <alignment horizontal="center" vertical="center" shrinkToFit="1"/>
    </xf>
    <xf numFmtId="178" fontId="3" fillId="0" borderId="22" xfId="0" applyNumberFormat="1" applyFont="1" applyBorder="1" applyAlignment="1">
      <alignment horizontal="center" vertical="center" shrinkToFit="1"/>
    </xf>
    <xf numFmtId="178" fontId="3" fillId="0" borderId="31" xfId="0" applyNumberFormat="1" applyFont="1" applyBorder="1" applyAlignment="1">
      <alignment horizontal="center" vertical="center" shrinkToFit="1"/>
    </xf>
    <xf numFmtId="178" fontId="14" fillId="0" borderId="0" xfId="0" applyNumberFormat="1" applyFont="1" applyAlignment="1">
      <alignment horizontal="center" vertical="center" justifyLastLine="1"/>
    </xf>
    <xf numFmtId="178" fontId="8" fillId="0" borderId="0" xfId="0" applyNumberFormat="1" applyFont="1" applyAlignment="1">
      <alignment horizontal="center" vertical="center"/>
    </xf>
    <xf numFmtId="178" fontId="14" fillId="0" borderId="0" xfId="0" applyNumberFormat="1" applyFont="1" applyAlignment="1">
      <alignment horizontal="center" vertical="center"/>
    </xf>
    <xf numFmtId="178" fontId="13" fillId="0" borderId="0" xfId="0" applyNumberFormat="1" applyFont="1" applyAlignment="1">
      <alignment horizontal="center" vertical="center"/>
    </xf>
    <xf numFmtId="178" fontId="9" fillId="0" borderId="0" xfId="0" applyNumberFormat="1" applyFont="1" applyAlignment="1">
      <alignment horizontal="left" vertical="center" shrinkToFit="1"/>
    </xf>
    <xf numFmtId="0" fontId="13" fillId="0" borderId="53" xfId="0" applyFont="1" applyBorder="1" applyAlignment="1">
      <alignment horizontal="center" shrinkToFit="1"/>
    </xf>
    <xf numFmtId="0" fontId="13" fillId="0" borderId="58" xfId="0" applyFont="1" applyBorder="1" applyAlignment="1">
      <alignment horizontal="center" shrinkToFit="1"/>
    </xf>
    <xf numFmtId="178" fontId="13" fillId="0" borderId="16" xfId="0" applyNumberFormat="1" applyFont="1" applyBorder="1" applyAlignment="1">
      <alignment horizontal="center" shrinkToFit="1"/>
    </xf>
    <xf numFmtId="178" fontId="13" fillId="0" borderId="59" xfId="0" applyNumberFormat="1" applyFont="1" applyBorder="1" applyAlignment="1">
      <alignment horizontal="center" shrinkToFit="1"/>
    </xf>
    <xf numFmtId="0" fontId="15" fillId="0" borderId="17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178" fontId="14" fillId="0" borderId="2" xfId="0" applyNumberFormat="1" applyFont="1" applyBorder="1" applyAlignment="1">
      <alignment horizontal="center" vertical="center"/>
    </xf>
    <xf numFmtId="178" fontId="14" fillId="0" borderId="20" xfId="0" applyNumberFormat="1" applyFont="1" applyBorder="1" applyAlignment="1">
      <alignment horizontal="center" vertical="center"/>
    </xf>
    <xf numFmtId="178" fontId="14" fillId="0" borderId="3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178" fontId="13" fillId="0" borderId="42" xfId="0" applyNumberFormat="1" applyFont="1" applyBorder="1" applyAlignment="1">
      <alignment horizontal="center" shrinkToFit="1"/>
    </xf>
    <xf numFmtId="178" fontId="13" fillId="0" borderId="21" xfId="0" applyNumberFormat="1" applyFont="1" applyBorder="1" applyAlignment="1">
      <alignment horizontal="center" shrinkToFit="1"/>
    </xf>
    <xf numFmtId="178" fontId="13" fillId="0" borderId="4" xfId="0" applyNumberFormat="1" applyFont="1" applyBorder="1" applyAlignment="1">
      <alignment horizontal="center" shrinkToFit="1"/>
    </xf>
    <xf numFmtId="178" fontId="13" fillId="0" borderId="30" xfId="0" applyNumberFormat="1" applyFont="1" applyBorder="1" applyAlignment="1">
      <alignment horizontal="center" shrinkToFit="1"/>
    </xf>
    <xf numFmtId="0" fontId="13" fillId="0" borderId="50" xfId="0" applyFont="1" applyBorder="1" applyAlignment="1">
      <alignment horizontal="center" shrinkToFit="1"/>
    </xf>
    <xf numFmtId="0" fontId="13" fillId="0" borderId="31" xfId="0" applyFont="1" applyBorder="1" applyAlignment="1">
      <alignment horizontal="center" shrinkToFit="1"/>
    </xf>
    <xf numFmtId="0" fontId="13" fillId="0" borderId="4" xfId="0" applyFont="1" applyBorder="1" applyAlignment="1">
      <alignment horizontal="center" shrinkToFit="1"/>
    </xf>
    <xf numFmtId="0" fontId="13" fillId="0" borderId="30" xfId="0" applyFont="1" applyBorder="1" applyAlignment="1">
      <alignment horizontal="center" shrinkToFit="1"/>
    </xf>
    <xf numFmtId="0" fontId="13" fillId="0" borderId="54" xfId="0" applyFont="1" applyBorder="1" applyAlignment="1">
      <alignment horizontal="center" shrinkToFit="1"/>
    </xf>
    <xf numFmtId="0" fontId="13" fillId="0" borderId="55" xfId="0" applyFont="1" applyBorder="1" applyAlignment="1">
      <alignment horizontal="center" shrinkToFit="1"/>
    </xf>
    <xf numFmtId="0" fontId="13" fillId="0" borderId="92" xfId="0" applyFont="1" applyBorder="1" applyAlignment="1">
      <alignment horizontal="center" shrinkToFit="1"/>
    </xf>
    <xf numFmtId="0" fontId="13" fillId="0" borderId="93" xfId="0" applyFont="1" applyBorder="1" applyAlignment="1">
      <alignment horizontal="center" shrinkToFit="1"/>
    </xf>
    <xf numFmtId="178" fontId="13" fillId="0" borderId="13" xfId="0" applyNumberFormat="1" applyFont="1" applyBorder="1" applyAlignment="1">
      <alignment horizontal="center" shrinkToFit="1"/>
    </xf>
    <xf numFmtId="178" fontId="13" fillId="0" borderId="70" xfId="0" applyNumberFormat="1" applyFont="1" applyBorder="1" applyAlignment="1">
      <alignment horizontal="center" shrinkToFit="1"/>
    </xf>
    <xf numFmtId="0" fontId="10" fillId="0" borderId="16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shrinkToFit="1"/>
    </xf>
    <xf numFmtId="0" fontId="10" fillId="0" borderId="1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38" fontId="13" fillId="0" borderId="4" xfId="0" applyNumberFormat="1" applyFont="1" applyBorder="1" applyAlignment="1">
      <alignment horizontal="right" vertical="center"/>
    </xf>
    <xf numFmtId="0" fontId="13" fillId="0" borderId="29" xfId="0" applyFont="1" applyBorder="1" applyAlignment="1">
      <alignment horizontal="right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67" xfId="0" applyFont="1" applyBorder="1" applyAlignment="1">
      <alignment horizontal="center" vertical="center" shrinkToFit="1"/>
    </xf>
    <xf numFmtId="0" fontId="11" fillId="0" borderId="6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178" fontId="3" fillId="0" borderId="33" xfId="0" applyNumberFormat="1" applyFont="1" applyBorder="1" applyAlignment="1">
      <alignment vertical="center" shrinkToFit="1"/>
    </xf>
    <xf numFmtId="178" fontId="3" fillId="0" borderId="22" xfId="0" applyNumberFormat="1" applyFont="1" applyBorder="1" applyAlignment="1">
      <alignment vertical="center" shrinkToFit="1"/>
    </xf>
    <xf numFmtId="178" fontId="3" fillId="0" borderId="47" xfId="0" applyNumberFormat="1" applyFont="1" applyBorder="1" applyAlignment="1">
      <alignment vertical="center" shrinkToFit="1"/>
    </xf>
    <xf numFmtId="0" fontId="10" fillId="0" borderId="1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0" borderId="94" xfId="0" applyFont="1" applyBorder="1" applyAlignment="1">
      <alignment horizontal="center" shrinkToFit="1"/>
    </xf>
    <xf numFmtId="0" fontId="13" fillId="0" borderId="95" xfId="0" applyFont="1" applyBorder="1" applyAlignment="1">
      <alignment horizontal="center" shrinkToFit="1"/>
    </xf>
    <xf numFmtId="0" fontId="15" fillId="0" borderId="12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top" shrinkToFit="1"/>
    </xf>
    <xf numFmtId="0" fontId="15" fillId="0" borderId="6" xfId="0" applyFont="1" applyBorder="1" applyAlignment="1">
      <alignment horizontal="center" vertical="top" shrinkToFit="1"/>
    </xf>
    <xf numFmtId="0" fontId="15" fillId="0" borderId="47" xfId="0" applyFont="1" applyBorder="1" applyAlignment="1">
      <alignment horizontal="center" vertical="top" shrinkToFit="1"/>
    </xf>
    <xf numFmtId="0" fontId="10" fillId="0" borderId="60" xfId="0" applyFont="1" applyBorder="1" applyAlignment="1">
      <alignment horizontal="center" vertical="center" shrinkToFit="1"/>
    </xf>
    <xf numFmtId="0" fontId="10" fillId="0" borderId="61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right" vertical="top"/>
    </xf>
    <xf numFmtId="178" fontId="13" fillId="0" borderId="23" xfId="0" applyNumberFormat="1" applyFont="1" applyBorder="1" applyAlignment="1">
      <alignment horizontal="center" shrinkToFit="1"/>
    </xf>
    <xf numFmtId="178" fontId="13" fillId="0" borderId="24" xfId="0" applyNumberFormat="1" applyFont="1" applyBorder="1" applyAlignment="1">
      <alignment horizontal="center" shrinkToFit="1"/>
    </xf>
    <xf numFmtId="178" fontId="13" fillId="0" borderId="18" xfId="0" applyNumberFormat="1" applyFont="1" applyBorder="1" applyAlignment="1">
      <alignment horizontal="center" shrinkToFit="1"/>
    </xf>
    <xf numFmtId="178" fontId="13" fillId="0" borderId="29" xfId="0" applyNumberFormat="1" applyFont="1" applyBorder="1" applyAlignment="1">
      <alignment horizontal="center" shrinkToFit="1"/>
    </xf>
    <xf numFmtId="178" fontId="13" fillId="0" borderId="17" xfId="0" applyNumberFormat="1" applyFont="1" applyBorder="1" applyAlignment="1">
      <alignment horizontal="center" shrinkToFit="1"/>
    </xf>
    <xf numFmtId="178" fontId="13" fillId="0" borderId="28" xfId="0" applyNumberFormat="1" applyFont="1" applyBorder="1" applyAlignment="1">
      <alignment horizontal="center" shrinkToFit="1"/>
    </xf>
    <xf numFmtId="178" fontId="13" fillId="0" borderId="41" xfId="0" applyNumberFormat="1" applyFont="1" applyBorder="1" applyAlignment="1">
      <alignment horizontal="center" shrinkToFit="1"/>
    </xf>
    <xf numFmtId="178" fontId="13" fillId="0" borderId="25" xfId="0" applyNumberFormat="1" applyFont="1" applyBorder="1" applyAlignment="1">
      <alignment horizontal="center" shrinkToFit="1"/>
    </xf>
    <xf numFmtId="0" fontId="14" fillId="0" borderId="18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5" fillId="0" borderId="17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0" fillId="0" borderId="3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38" fontId="8" fillId="0" borderId="4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0" borderId="33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38" fontId="11" fillId="0" borderId="17" xfId="0" applyNumberFormat="1" applyFont="1" applyBorder="1" applyAlignment="1">
      <alignment vertical="center" shrinkToFit="1"/>
    </xf>
    <xf numFmtId="38" fontId="11" fillId="0" borderId="18" xfId="0" applyNumberFormat="1" applyFont="1" applyBorder="1" applyAlignment="1">
      <alignment vertical="center" shrinkToFit="1"/>
    </xf>
    <xf numFmtId="38" fontId="11" fillId="0" borderId="21" xfId="0" applyNumberFormat="1" applyFont="1" applyBorder="1" applyAlignment="1">
      <alignment vertical="center" shrinkToFit="1"/>
    </xf>
    <xf numFmtId="38" fontId="11" fillId="0" borderId="19" xfId="0" applyNumberFormat="1" applyFont="1" applyBorder="1" applyAlignment="1">
      <alignment vertical="center" shrinkToFit="1"/>
    </xf>
    <xf numFmtId="38" fontId="11" fillId="0" borderId="0" xfId="0" applyNumberFormat="1" applyFont="1" applyAlignment="1">
      <alignment vertical="center" shrinkToFit="1"/>
    </xf>
    <xf numFmtId="38" fontId="11" fillId="0" borderId="11" xfId="0" applyNumberFormat="1" applyFont="1" applyBorder="1" applyAlignment="1">
      <alignment vertical="center" shrinkToFit="1"/>
    </xf>
    <xf numFmtId="38" fontId="11" fillId="0" borderId="28" xfId="0" applyNumberFormat="1" applyFont="1" applyBorder="1" applyAlignment="1">
      <alignment vertical="center" shrinkToFit="1"/>
    </xf>
    <xf numFmtId="38" fontId="11" fillId="0" borderId="29" xfId="0" applyNumberFormat="1" applyFont="1" applyBorder="1" applyAlignment="1">
      <alignment vertical="center" shrinkToFit="1"/>
    </xf>
    <xf numFmtId="38" fontId="11" fillId="0" borderId="30" xfId="0" applyNumberFormat="1" applyFont="1" applyBorder="1" applyAlignment="1">
      <alignment vertical="center" shrinkToFit="1"/>
    </xf>
    <xf numFmtId="38" fontId="8" fillId="0" borderId="28" xfId="2" applyFont="1" applyFill="1" applyBorder="1" applyAlignment="1" applyProtection="1">
      <alignment horizontal="center" shrinkToFit="1"/>
    </xf>
    <xf numFmtId="38" fontId="8" fillId="0" borderId="29" xfId="2" applyFont="1" applyFill="1" applyBorder="1" applyAlignment="1" applyProtection="1">
      <alignment horizontal="center" shrinkToFit="1"/>
    </xf>
    <xf numFmtId="38" fontId="8" fillId="0" borderId="30" xfId="2" applyFont="1" applyFill="1" applyBorder="1" applyAlignment="1" applyProtection="1">
      <alignment horizontal="center" shrinkToFit="1"/>
    </xf>
    <xf numFmtId="0" fontId="11" fillId="0" borderId="63" xfId="0" applyFont="1" applyBorder="1" applyAlignment="1">
      <alignment horizontal="center" vertical="center" shrinkToFit="1"/>
    </xf>
    <xf numFmtId="0" fontId="11" fillId="0" borderId="64" xfId="0" applyFont="1" applyBorder="1" applyAlignment="1">
      <alignment horizontal="center" vertical="center" shrinkToFit="1"/>
    </xf>
    <xf numFmtId="0" fontId="11" fillId="0" borderId="65" xfId="0" applyFont="1" applyBorder="1" applyAlignment="1">
      <alignment horizontal="center" vertical="center" shrinkToFit="1"/>
    </xf>
    <xf numFmtId="0" fontId="26" fillId="0" borderId="17" xfId="0" applyFont="1" applyBorder="1" applyAlignment="1">
      <alignment horizontal="center" vertical="center" wrapText="1" shrinkToFit="1"/>
    </xf>
    <xf numFmtId="0" fontId="26" fillId="0" borderId="18" xfId="0" applyFont="1" applyBorder="1" applyAlignment="1">
      <alignment horizontal="center" vertical="center" wrapText="1" shrinkToFit="1"/>
    </xf>
    <xf numFmtId="0" fontId="26" fillId="0" borderId="21" xfId="0" applyFont="1" applyBorder="1" applyAlignment="1">
      <alignment horizontal="center" vertical="center" wrapText="1" shrinkToFit="1"/>
    </xf>
    <xf numFmtId="0" fontId="26" fillId="0" borderId="19" xfId="0" applyFont="1" applyBorder="1" applyAlignment="1">
      <alignment horizontal="center" vertical="center" wrapText="1" shrinkToFit="1"/>
    </xf>
    <xf numFmtId="0" fontId="26" fillId="0" borderId="0" xfId="0" applyFont="1" applyAlignment="1">
      <alignment horizontal="center" vertical="center" wrapText="1" shrinkToFit="1"/>
    </xf>
    <xf numFmtId="0" fontId="26" fillId="0" borderId="11" xfId="0" applyFont="1" applyBorder="1" applyAlignment="1">
      <alignment horizontal="center" vertical="center" wrapText="1" shrinkToFit="1"/>
    </xf>
    <xf numFmtId="0" fontId="11" fillId="0" borderId="18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1" fillId="0" borderId="28" xfId="0" applyFont="1" applyBorder="1" applyAlignment="1">
      <alignment vertical="center" shrinkToFit="1"/>
    </xf>
    <xf numFmtId="0" fontId="11" fillId="0" borderId="29" xfId="0" applyFont="1" applyBorder="1" applyAlignment="1">
      <alignment vertical="center" shrinkToFit="1"/>
    </xf>
    <xf numFmtId="0" fontId="11" fillId="0" borderId="30" xfId="0" applyFont="1" applyBorder="1" applyAlignment="1">
      <alignment vertical="center" shrinkToFit="1"/>
    </xf>
    <xf numFmtId="0" fontId="13" fillId="0" borderId="56" xfId="0" applyFont="1" applyBorder="1" applyAlignment="1">
      <alignment horizontal="center" shrinkToFit="1"/>
    </xf>
    <xf numFmtId="0" fontId="13" fillId="0" borderId="57" xfId="0" applyFont="1" applyBorder="1" applyAlignment="1">
      <alignment horizontal="center" shrinkToFit="1"/>
    </xf>
    <xf numFmtId="38" fontId="8" fillId="0" borderId="18" xfId="2" applyFont="1" applyFill="1" applyBorder="1" applyAlignment="1" applyProtection="1">
      <alignment horizontal="right" shrinkToFit="1"/>
    </xf>
    <xf numFmtId="38" fontId="8" fillId="0" borderId="29" xfId="2" applyFont="1" applyFill="1" applyBorder="1" applyAlignment="1" applyProtection="1">
      <alignment horizontal="right" shrinkToFit="1"/>
    </xf>
    <xf numFmtId="0" fontId="7" fillId="0" borderId="17" xfId="0" applyFont="1" applyBorder="1" applyAlignment="1">
      <alignment horizontal="left" vertical="top" shrinkToFit="1"/>
    </xf>
    <xf numFmtId="0" fontId="7" fillId="0" borderId="28" xfId="0" applyFont="1" applyBorder="1" applyAlignment="1">
      <alignment horizontal="left" vertical="top" shrinkToFit="1"/>
    </xf>
    <xf numFmtId="38" fontId="8" fillId="0" borderId="22" xfId="2" applyFont="1" applyFill="1" applyBorder="1" applyAlignment="1" applyProtection="1">
      <alignment horizontal="right" shrinkToFit="1"/>
    </xf>
    <xf numFmtId="0" fontId="7" fillId="0" borderId="33" xfId="0" applyFont="1" applyBorder="1" applyAlignment="1">
      <alignment horizontal="left" vertical="top" shrinkToFit="1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8" fontId="13" fillId="0" borderId="12" xfId="0" applyNumberFormat="1" applyFont="1" applyBorder="1" applyAlignment="1">
      <alignment horizontal="center" shrinkToFit="1"/>
    </xf>
    <xf numFmtId="178" fontId="13" fillId="0" borderId="77" xfId="0" applyNumberFormat="1" applyFont="1" applyBorder="1" applyAlignment="1">
      <alignment horizontal="center" shrinkToFit="1"/>
    </xf>
    <xf numFmtId="178" fontId="13" fillId="0" borderId="78" xfId="0" applyNumberFormat="1" applyFont="1" applyBorder="1" applyAlignment="1">
      <alignment horizontal="center" shrinkToFit="1"/>
    </xf>
    <xf numFmtId="0" fontId="14" fillId="0" borderId="15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right" vertical="top" shrinkToFit="1"/>
    </xf>
    <xf numFmtId="0" fontId="16" fillId="0" borderId="18" xfId="0" applyFont="1" applyBorder="1" applyAlignment="1">
      <alignment horizontal="right" vertical="top" shrinkToFit="1"/>
    </xf>
    <xf numFmtId="0" fontId="16" fillId="0" borderId="21" xfId="0" applyFont="1" applyBorder="1" applyAlignment="1">
      <alignment horizontal="right" vertical="top" shrinkToFit="1"/>
    </xf>
    <xf numFmtId="0" fontId="11" fillId="0" borderId="19" xfId="2" applyNumberFormat="1" applyFont="1" applyFill="1" applyBorder="1" applyAlignment="1" applyProtection="1">
      <alignment vertical="center" shrinkToFit="1"/>
    </xf>
    <xf numFmtId="0" fontId="11" fillId="0" borderId="0" xfId="2" applyNumberFormat="1" applyFont="1" applyFill="1" applyBorder="1" applyAlignment="1" applyProtection="1">
      <alignment vertical="center" shrinkToFit="1"/>
    </xf>
    <xf numFmtId="0" fontId="11" fillId="0" borderId="11" xfId="2" applyNumberFormat="1" applyFont="1" applyFill="1" applyBorder="1" applyAlignment="1" applyProtection="1">
      <alignment vertical="center" shrinkToFit="1"/>
    </xf>
    <xf numFmtId="0" fontId="11" fillId="0" borderId="33" xfId="2" applyNumberFormat="1" applyFont="1" applyFill="1" applyBorder="1" applyAlignment="1" applyProtection="1">
      <alignment vertical="center" shrinkToFit="1"/>
    </xf>
    <xf numFmtId="0" fontId="11" fillId="0" borderId="22" xfId="2" applyNumberFormat="1" applyFont="1" applyFill="1" applyBorder="1" applyAlignment="1" applyProtection="1">
      <alignment vertical="center" shrinkToFit="1"/>
    </xf>
    <xf numFmtId="0" fontId="11" fillId="0" borderId="31" xfId="2" applyNumberFormat="1" applyFont="1" applyFill="1" applyBorder="1" applyAlignment="1" applyProtection="1">
      <alignment vertical="center" shrinkToFit="1"/>
    </xf>
    <xf numFmtId="0" fontId="3" fillId="0" borderId="28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14" fillId="0" borderId="17" xfId="0" applyFont="1" applyBorder="1" applyAlignment="1">
      <alignment vertical="center" shrinkToFit="1"/>
    </xf>
    <xf numFmtId="0" fontId="14" fillId="0" borderId="18" xfId="0" applyFont="1" applyBorder="1" applyAlignment="1">
      <alignment vertical="center" shrinkToFit="1"/>
    </xf>
    <xf numFmtId="0" fontId="14" fillId="0" borderId="21" xfId="0" applyFont="1" applyBorder="1" applyAlignment="1">
      <alignment vertical="center" shrinkToFit="1"/>
    </xf>
    <xf numFmtId="178" fontId="13" fillId="0" borderId="80" xfId="0" applyNumberFormat="1" applyFont="1" applyBorder="1" applyAlignment="1">
      <alignment horizont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178" fontId="13" fillId="0" borderId="81" xfId="0" applyNumberFormat="1" applyFont="1" applyBorder="1" applyAlignment="1">
      <alignment horizont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right" vertical="center" shrinkToFit="1"/>
    </xf>
    <xf numFmtId="0" fontId="7" fillId="0" borderId="0" xfId="0" applyFont="1" applyAlignment="1">
      <alignment horizontal="right" vertical="center" shrinkToFit="1"/>
    </xf>
    <xf numFmtId="0" fontId="3" fillId="0" borderId="33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47" xfId="0" applyFont="1" applyBorder="1" applyAlignment="1">
      <alignment vertical="center" shrinkToFit="1"/>
    </xf>
    <xf numFmtId="0" fontId="15" fillId="0" borderId="5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5" fillId="0" borderId="17" xfId="0" applyFont="1" applyBorder="1" applyAlignment="1">
      <alignment horizontal="left" vertical="top" shrinkToFit="1"/>
    </xf>
    <xf numFmtId="0" fontId="15" fillId="0" borderId="33" xfId="0" applyFont="1" applyBorder="1" applyAlignment="1">
      <alignment horizontal="left" vertical="top" shrinkToFit="1"/>
    </xf>
    <xf numFmtId="38" fontId="8" fillId="0" borderId="18" xfId="0" applyNumberFormat="1" applyFont="1" applyBorder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8" fillId="0" borderId="22" xfId="0" applyFont="1" applyBorder="1" applyAlignment="1">
      <alignment vertical="center" shrinkToFit="1"/>
    </xf>
    <xf numFmtId="0" fontId="15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38" fontId="13" fillId="0" borderId="28" xfId="2" applyFont="1" applyFill="1" applyBorder="1" applyAlignment="1" applyProtection="1">
      <alignment horizontal="center" shrinkToFit="1"/>
    </xf>
    <xf numFmtId="38" fontId="13" fillId="0" borderId="29" xfId="2" applyFont="1" applyFill="1" applyBorder="1" applyAlignment="1" applyProtection="1">
      <alignment horizontal="center" shrinkToFit="1"/>
    </xf>
    <xf numFmtId="38" fontId="13" fillId="0" borderId="30" xfId="2" applyFont="1" applyFill="1" applyBorder="1" applyAlignment="1" applyProtection="1">
      <alignment horizontal="center" shrinkToFit="1"/>
    </xf>
    <xf numFmtId="177" fontId="3" fillId="0" borderId="107" xfId="0" applyNumberFormat="1" applyFont="1" applyBorder="1" applyAlignment="1">
      <alignment horizontal="center" vertical="center" shrinkToFit="1"/>
    </xf>
    <xf numFmtId="177" fontId="3" fillId="0" borderId="108" xfId="0" applyNumberFormat="1" applyFont="1" applyBorder="1" applyAlignment="1">
      <alignment horizontal="center" vertical="center" shrinkToFit="1"/>
    </xf>
    <xf numFmtId="178" fontId="8" fillId="0" borderId="0" xfId="0" applyNumberFormat="1" applyFont="1" applyAlignment="1">
      <alignment horizontal="center" vertical="top" wrapText="1"/>
    </xf>
    <xf numFmtId="178" fontId="8" fillId="0" borderId="27" xfId="0" applyNumberFormat="1" applyFont="1" applyBorder="1" applyAlignment="1">
      <alignment horizontal="center" vertical="top" wrapText="1"/>
    </xf>
    <xf numFmtId="178" fontId="8" fillId="0" borderId="29" xfId="0" applyNumberFormat="1" applyFont="1" applyBorder="1" applyAlignment="1">
      <alignment horizontal="center" vertical="top" wrapText="1"/>
    </xf>
    <xf numFmtId="178" fontId="8" fillId="0" borderId="6" xfId="0" applyNumberFormat="1" applyFont="1" applyBorder="1" applyAlignment="1">
      <alignment horizontal="center" vertical="top" wrapText="1"/>
    </xf>
    <xf numFmtId="0" fontId="15" fillId="0" borderId="103" xfId="0" applyFont="1" applyBorder="1" applyAlignment="1">
      <alignment horizontal="right" vertical="top"/>
    </xf>
    <xf numFmtId="0" fontId="15" fillId="0" borderId="104" xfId="0" applyFont="1" applyBorder="1" applyAlignment="1">
      <alignment horizontal="right" vertical="top"/>
    </xf>
    <xf numFmtId="38" fontId="8" fillId="0" borderId="107" xfId="2" applyFont="1" applyFill="1" applyBorder="1" applyAlignment="1" applyProtection="1">
      <alignment vertical="center" shrinkToFit="1"/>
    </xf>
    <xf numFmtId="38" fontId="8" fillId="0" borderId="109" xfId="2" applyFont="1" applyFill="1" applyBorder="1" applyAlignment="1" applyProtection="1">
      <alignment vertical="center" shrinkToFit="1"/>
    </xf>
    <xf numFmtId="38" fontId="8" fillId="0" borderId="110" xfId="2" applyFont="1" applyFill="1" applyBorder="1" applyAlignment="1" applyProtection="1">
      <alignment vertical="center" shrinkToFit="1"/>
    </xf>
    <xf numFmtId="0" fontId="15" fillId="0" borderId="105" xfId="0" applyFont="1" applyBorder="1" applyAlignment="1">
      <alignment horizontal="right" vertical="top"/>
    </xf>
    <xf numFmtId="0" fontId="15" fillId="0" borderId="106" xfId="0" applyFont="1" applyBorder="1" applyAlignment="1">
      <alignment horizontal="right" vertical="top"/>
    </xf>
    <xf numFmtId="176" fontId="8" fillId="0" borderId="0" xfId="0" applyNumberFormat="1" applyFont="1" applyAlignment="1">
      <alignment horizontal="right" vertical="center"/>
    </xf>
    <xf numFmtId="0" fontId="10" fillId="0" borderId="96" xfId="0" applyFont="1" applyBorder="1" applyAlignment="1">
      <alignment horizontal="center" vertical="center" shrinkToFit="1"/>
    </xf>
    <xf numFmtId="0" fontId="10" fillId="0" borderId="97" xfId="0" applyFont="1" applyBorder="1" applyAlignment="1">
      <alignment horizontal="center" vertical="center" shrinkToFit="1"/>
    </xf>
    <xf numFmtId="0" fontId="10" fillId="0" borderId="98" xfId="0" applyFont="1" applyBorder="1" applyAlignment="1">
      <alignment horizontal="center" vertical="center" shrinkToFit="1"/>
    </xf>
    <xf numFmtId="0" fontId="10" fillId="0" borderId="112" xfId="0" applyFont="1" applyBorder="1" applyAlignment="1">
      <alignment horizontal="center" vertical="center" shrinkToFit="1"/>
    </xf>
    <xf numFmtId="0" fontId="10" fillId="0" borderId="75" xfId="0" applyFont="1" applyBorder="1" applyAlignment="1">
      <alignment horizontal="center" vertical="center" shrinkToFit="1"/>
    </xf>
    <xf numFmtId="0" fontId="10" fillId="0" borderId="113" xfId="0" applyFont="1" applyBorder="1" applyAlignment="1">
      <alignment horizontal="center" vertical="center" shrinkToFit="1"/>
    </xf>
    <xf numFmtId="0" fontId="10" fillId="0" borderId="10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178" fontId="15" fillId="0" borderId="15" xfId="0" applyNumberFormat="1" applyFont="1" applyBorder="1" applyAlignment="1">
      <alignment horizontal="center" vertical="top" textRotation="255"/>
    </xf>
    <xf numFmtId="178" fontId="15" fillId="0" borderId="34" xfId="0" applyNumberFormat="1" applyFont="1" applyBorder="1" applyAlignment="1">
      <alignment horizontal="center" vertical="top" textRotation="255"/>
    </xf>
    <xf numFmtId="38" fontId="8" fillId="0" borderId="33" xfId="2" applyFont="1" applyFill="1" applyBorder="1" applyAlignment="1" applyProtection="1">
      <alignment vertical="center"/>
    </xf>
    <xf numFmtId="38" fontId="8" fillId="0" borderId="22" xfId="2" applyFont="1" applyFill="1" applyBorder="1" applyAlignment="1" applyProtection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33" xfId="0" applyFont="1" applyBorder="1" applyAlignment="1">
      <alignment horizontal="right" vertical="top"/>
    </xf>
    <xf numFmtId="0" fontId="15" fillId="0" borderId="22" xfId="0" applyFont="1" applyBorder="1" applyAlignment="1">
      <alignment horizontal="right" vertical="top"/>
    </xf>
    <xf numFmtId="0" fontId="15" fillId="0" borderId="31" xfId="0" applyFont="1" applyBorder="1" applyAlignment="1">
      <alignment horizontal="right" vertical="top"/>
    </xf>
    <xf numFmtId="0" fontId="14" fillId="0" borderId="38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10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178" fontId="10" fillId="0" borderId="0" xfId="0" applyNumberFormat="1" applyFont="1" applyAlignment="1">
      <alignment vertical="center"/>
    </xf>
    <xf numFmtId="178" fontId="15" fillId="0" borderId="88" xfId="0" applyNumberFormat="1" applyFont="1" applyBorder="1" applyAlignment="1">
      <alignment horizontal="center" vertical="top" textRotation="255"/>
    </xf>
    <xf numFmtId="178" fontId="11" fillId="0" borderId="0" xfId="0" applyNumberFormat="1" applyFont="1" applyAlignment="1" applyProtection="1">
      <alignment horizontal="center" vertical="center"/>
      <protection locked="0"/>
    </xf>
    <xf numFmtId="178" fontId="14" fillId="0" borderId="19" xfId="0" applyNumberFormat="1" applyFont="1" applyBorder="1" applyAlignment="1">
      <alignment horizontal="center" vertical="center"/>
    </xf>
    <xf numFmtId="178" fontId="8" fillId="0" borderId="26" xfId="0" applyNumberFormat="1" applyFont="1" applyBorder="1" applyAlignment="1">
      <alignment horizontal="center" vertical="center" wrapText="1"/>
    </xf>
    <xf numFmtId="178" fontId="8" fillId="0" borderId="0" xfId="0" applyNumberFormat="1" applyFont="1" applyAlignment="1">
      <alignment horizontal="center" vertical="center" wrapText="1"/>
    </xf>
    <xf numFmtId="178" fontId="8" fillId="0" borderId="11" xfId="0" applyNumberFormat="1" applyFont="1" applyBorder="1" applyAlignment="1">
      <alignment horizontal="center" vertical="center" wrapText="1"/>
    </xf>
    <xf numFmtId="178" fontId="8" fillId="0" borderId="50" xfId="0" applyNumberFormat="1" applyFont="1" applyBorder="1" applyAlignment="1">
      <alignment horizontal="center" vertical="center" wrapText="1"/>
    </xf>
    <xf numFmtId="178" fontId="8" fillId="0" borderId="22" xfId="0" applyNumberFormat="1" applyFont="1" applyBorder="1" applyAlignment="1">
      <alignment horizontal="center" vertical="center" wrapText="1"/>
    </xf>
    <xf numFmtId="178" fontId="8" fillId="0" borderId="31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shrinkToFit="1"/>
    </xf>
    <xf numFmtId="178" fontId="5" fillId="0" borderId="0" xfId="0" applyNumberFormat="1" applyFont="1" applyAlignment="1">
      <alignment horizontal="center" shrinkToFit="1"/>
    </xf>
    <xf numFmtId="178" fontId="13" fillId="0" borderId="0" xfId="0" applyNumberFormat="1" applyFont="1" applyAlignment="1">
      <alignment horizontal="left" vertical="center"/>
    </xf>
    <xf numFmtId="0" fontId="8" fillId="0" borderId="22" xfId="2" applyNumberFormat="1" applyFont="1" applyFill="1" applyBorder="1" applyAlignment="1" applyProtection="1">
      <alignment vertical="center"/>
    </xf>
    <xf numFmtId="0" fontId="15" fillId="0" borderId="28" xfId="0" applyFont="1" applyBorder="1" applyAlignment="1">
      <alignment horizontal="left" vertical="top" shrinkToFit="1"/>
    </xf>
    <xf numFmtId="0" fontId="11" fillId="0" borderId="82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38" fontId="13" fillId="0" borderId="4" xfId="0" applyNumberFormat="1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38" fontId="13" fillId="0" borderId="4" xfId="2" applyFont="1" applyFill="1" applyBorder="1" applyAlignment="1" applyProtection="1">
      <alignment horizontal="right" vertical="center"/>
    </xf>
    <xf numFmtId="38" fontId="13" fillId="0" borderId="29" xfId="2" applyFont="1" applyFill="1" applyBorder="1" applyAlignment="1" applyProtection="1">
      <alignment horizontal="right" vertical="center"/>
    </xf>
    <xf numFmtId="38" fontId="13" fillId="0" borderId="30" xfId="2" applyFont="1" applyFill="1" applyBorder="1" applyAlignment="1" applyProtection="1">
      <alignment horizontal="right" vertical="center"/>
    </xf>
    <xf numFmtId="0" fontId="16" fillId="0" borderId="82" xfId="0" applyFont="1" applyBorder="1" applyAlignment="1">
      <alignment horizontal="center" vertical="top"/>
    </xf>
    <xf numFmtId="0" fontId="16" fillId="0" borderId="114" xfId="0" applyFont="1" applyBorder="1" applyAlignment="1">
      <alignment horizontal="center" vertical="top"/>
    </xf>
    <xf numFmtId="0" fontId="16" fillId="0" borderId="83" xfId="0" applyFont="1" applyBorder="1" applyAlignment="1">
      <alignment horizontal="center" vertical="top"/>
    </xf>
    <xf numFmtId="0" fontId="16" fillId="0" borderId="84" xfId="0" applyFont="1" applyBorder="1" applyAlignment="1">
      <alignment horizontal="center" vertical="top"/>
    </xf>
    <xf numFmtId="0" fontId="16" fillId="0" borderId="115" xfId="0" applyFont="1" applyBorder="1" applyAlignment="1">
      <alignment horizontal="center" vertical="top"/>
    </xf>
    <xf numFmtId="0" fontId="16" fillId="0" borderId="85" xfId="0" applyFont="1" applyBorder="1" applyAlignment="1">
      <alignment horizontal="center" vertical="top"/>
    </xf>
    <xf numFmtId="176" fontId="3" fillId="0" borderId="0" xfId="0" applyNumberFormat="1" applyFont="1" applyAlignment="1">
      <alignment horizontal="center" vertical="center" shrinkToFit="1"/>
    </xf>
    <xf numFmtId="0" fontId="13" fillId="0" borderId="50" xfId="0" quotePrefix="1" applyFont="1" applyBorder="1" applyAlignment="1">
      <alignment horizontal="center" shrinkToFit="1"/>
    </xf>
    <xf numFmtId="0" fontId="13" fillId="0" borderId="31" xfId="0" quotePrefix="1" applyFont="1" applyBorder="1" applyAlignment="1">
      <alignment horizontal="center" shrinkToFit="1"/>
    </xf>
    <xf numFmtId="176" fontId="3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38" fontId="11" fillId="0" borderId="17" xfId="0" applyNumberFormat="1" applyFont="1" applyBorder="1" applyAlignment="1">
      <alignment horizontal="right" vertical="center" shrinkToFit="1"/>
    </xf>
    <xf numFmtId="0" fontId="11" fillId="0" borderId="18" xfId="0" applyFont="1" applyBorder="1" applyAlignment="1">
      <alignment horizontal="right" vertical="center" shrinkToFit="1"/>
    </xf>
    <xf numFmtId="0" fontId="11" fillId="0" borderId="21" xfId="0" applyFont="1" applyBorder="1" applyAlignment="1">
      <alignment horizontal="right" vertical="center" shrinkToFit="1"/>
    </xf>
    <xf numFmtId="0" fontId="11" fillId="0" borderId="19" xfId="0" applyFont="1" applyBorder="1" applyAlignment="1">
      <alignment horizontal="right" vertical="center" shrinkToFit="1"/>
    </xf>
    <xf numFmtId="0" fontId="11" fillId="0" borderId="0" xfId="0" applyFont="1" applyAlignment="1">
      <alignment horizontal="right" vertical="center" shrinkToFit="1"/>
    </xf>
    <xf numFmtId="0" fontId="11" fillId="0" borderId="11" xfId="0" applyFont="1" applyBorder="1" applyAlignment="1">
      <alignment horizontal="right" vertical="center" shrinkToFit="1"/>
    </xf>
    <xf numFmtId="0" fontId="11" fillId="0" borderId="28" xfId="0" applyFont="1" applyBorder="1" applyAlignment="1">
      <alignment horizontal="right" vertical="center" shrinkToFit="1"/>
    </xf>
    <xf numFmtId="0" fontId="11" fillId="0" borderId="29" xfId="0" applyFont="1" applyBorder="1" applyAlignment="1">
      <alignment horizontal="right" vertical="center" shrinkToFit="1"/>
    </xf>
    <xf numFmtId="0" fontId="11" fillId="0" borderId="30" xfId="0" applyFont="1" applyBorder="1" applyAlignment="1">
      <alignment horizontal="right" vertical="center" shrinkToFit="1"/>
    </xf>
    <xf numFmtId="178" fontId="8" fillId="0" borderId="19" xfId="0" applyNumberFormat="1" applyFont="1" applyBorder="1"/>
    <xf numFmtId="178" fontId="8" fillId="0" borderId="0" xfId="0" applyNumberFormat="1" applyFont="1"/>
    <xf numFmtId="178" fontId="3" fillId="0" borderId="11" xfId="0" applyNumberFormat="1" applyFont="1" applyBorder="1" applyAlignment="1">
      <alignment horizontal="left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178" fontId="9" fillId="0" borderId="11" xfId="0" applyNumberFormat="1" applyFont="1" applyBorder="1" applyAlignment="1">
      <alignment horizontal="center" vertical="center" shrinkToFit="1"/>
    </xf>
    <xf numFmtId="178" fontId="10" fillId="0" borderId="16" xfId="0" applyNumberFormat="1" applyFont="1" applyBorder="1" applyAlignment="1">
      <alignment horizontal="center" vertical="center"/>
    </xf>
    <xf numFmtId="178" fontId="14" fillId="0" borderId="0" xfId="0" applyNumberFormat="1" applyFont="1" applyAlignment="1">
      <alignment vertical="center"/>
    </xf>
    <xf numFmtId="178" fontId="3" fillId="0" borderId="12" xfId="0" applyNumberFormat="1" applyFont="1" applyBorder="1" applyAlignment="1">
      <alignment horizontal="center" vertical="center" shrinkToFit="1"/>
    </xf>
    <xf numFmtId="178" fontId="3" fillId="0" borderId="38" xfId="0" applyNumberFormat="1" applyFont="1" applyBorder="1" applyAlignment="1">
      <alignment horizontal="center" vertical="center" shrinkToFit="1"/>
    </xf>
    <xf numFmtId="178" fontId="3" fillId="0" borderId="52" xfId="0" applyNumberFormat="1" applyFont="1" applyBorder="1" applyAlignment="1">
      <alignment horizontal="center" vertical="center" shrinkToFit="1"/>
    </xf>
    <xf numFmtId="178" fontId="14" fillId="0" borderId="22" xfId="0" applyNumberFormat="1" applyFont="1" applyBorder="1" applyAlignment="1">
      <alignment vertical="center"/>
    </xf>
    <xf numFmtId="178" fontId="8" fillId="0" borderId="0" xfId="0" applyNumberFormat="1" applyFont="1" applyAlignment="1">
      <alignment horizontal="center"/>
    </xf>
    <xf numFmtId="178" fontId="11" fillId="0" borderId="0" xfId="0" applyNumberFormat="1" applyFont="1" applyAlignment="1">
      <alignment horizontal="center"/>
    </xf>
    <xf numFmtId="178" fontId="3" fillId="0" borderId="17" xfId="0" applyNumberFormat="1" applyFont="1" applyBorder="1" applyAlignment="1">
      <alignment horizontal="center" vertical="center" shrinkToFit="1"/>
    </xf>
    <xf numFmtId="178" fontId="3" fillId="0" borderId="33" xfId="0" applyNumberFormat="1" applyFont="1" applyBorder="1" applyAlignment="1">
      <alignment horizontal="center" vertical="center" shrinkToFit="1"/>
    </xf>
    <xf numFmtId="178" fontId="3" fillId="0" borderId="0" xfId="0" applyNumberFormat="1" applyFont="1" applyAlignment="1">
      <alignment vertical="center" shrinkToFit="1"/>
    </xf>
    <xf numFmtId="178" fontId="4" fillId="0" borderId="0" xfId="0" applyNumberFormat="1" applyFont="1" applyAlignment="1">
      <alignment horizontal="center" vertical="center" shrinkToFit="1"/>
    </xf>
    <xf numFmtId="178" fontId="20" fillId="0" borderId="0" xfId="0" applyNumberFormat="1" applyFont="1" applyAlignment="1">
      <alignment horizontal="left" indent="1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178" fontId="8" fillId="0" borderId="16" xfId="0" applyNumberFormat="1" applyFont="1" applyBorder="1" applyAlignment="1">
      <alignment horizontal="center" vertical="center"/>
    </xf>
    <xf numFmtId="178" fontId="8" fillId="0" borderId="18" xfId="0" applyNumberFormat="1" applyFont="1" applyBorder="1" applyAlignment="1">
      <alignment horizontal="center" vertical="center"/>
    </xf>
    <xf numFmtId="178" fontId="4" fillId="0" borderId="0" xfId="0" applyNumberFormat="1" applyFont="1" applyAlignment="1">
      <alignment horizontal="left" vertical="center" indent="1" shrinkToFit="1"/>
    </xf>
    <xf numFmtId="178" fontId="11" fillId="0" borderId="0" xfId="0" applyNumberFormat="1" applyFont="1"/>
    <xf numFmtId="0" fontId="10" fillId="0" borderId="17" xfId="0" applyFont="1" applyBorder="1" applyAlignment="1">
      <alignment vertical="center" justifyLastLine="1"/>
    </xf>
    <xf numFmtId="0" fontId="10" fillId="0" borderId="18" xfId="0" applyFont="1" applyBorder="1" applyAlignment="1">
      <alignment vertical="center" justifyLastLine="1"/>
    </xf>
    <xf numFmtId="0" fontId="10" fillId="0" borderId="21" xfId="0" applyFont="1" applyBorder="1" applyAlignment="1">
      <alignment vertical="center" justifyLastLine="1"/>
    </xf>
    <xf numFmtId="0" fontId="10" fillId="0" borderId="15" xfId="0" applyFont="1" applyBorder="1" applyAlignment="1">
      <alignment vertical="center" justifyLastLine="1"/>
    </xf>
    <xf numFmtId="178" fontId="10" fillId="0" borderId="12" xfId="0" applyNumberFormat="1" applyFont="1" applyBorder="1" applyAlignment="1">
      <alignment horizontal="center" vertical="center" shrinkToFit="1"/>
    </xf>
    <xf numFmtId="178" fontId="10" fillId="0" borderId="52" xfId="0" applyNumberFormat="1" applyFont="1" applyBorder="1" applyAlignment="1">
      <alignment horizontal="center" vertical="center" shrinkToFit="1"/>
    </xf>
    <xf numFmtId="178" fontId="11" fillId="0" borderId="18" xfId="0" applyNumberFormat="1" applyFont="1" applyBorder="1" applyAlignment="1">
      <alignment horizontal="center" vertical="center"/>
    </xf>
    <xf numFmtId="0" fontId="15" fillId="0" borderId="88" xfId="0" applyFont="1" applyBorder="1" applyAlignment="1">
      <alignment horizontal="center" vertical="center" wrapText="1"/>
    </xf>
    <xf numFmtId="0" fontId="15" fillId="0" borderId="88" xfId="0" applyFont="1" applyBorder="1" applyAlignment="1">
      <alignment horizontal="center" vertical="center"/>
    </xf>
    <xf numFmtId="0" fontId="15" fillId="0" borderId="89" xfId="0" applyFont="1" applyBorder="1" applyAlignment="1">
      <alignment horizontal="right" vertical="top"/>
    </xf>
    <xf numFmtId="0" fontId="10" fillId="0" borderId="9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right" vertical="top"/>
    </xf>
    <xf numFmtId="0" fontId="10" fillId="0" borderId="23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5" fillId="0" borderId="31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8" fontId="8" fillId="0" borderId="18" xfId="2" applyFont="1" applyFill="1" applyBorder="1" applyAlignment="1" applyProtection="1">
      <alignment horizontal="right" vertical="center" shrinkToFit="1"/>
    </xf>
    <xf numFmtId="38" fontId="8" fillId="0" borderId="29" xfId="2" applyFont="1" applyFill="1" applyBorder="1" applyAlignment="1" applyProtection="1">
      <alignment horizontal="right" vertical="center" shrinkToFit="1"/>
    </xf>
    <xf numFmtId="0" fontId="15" fillId="0" borderId="21" xfId="0" applyFont="1" applyBorder="1" applyAlignment="1">
      <alignment horizontal="center" vertical="top" shrinkToFit="1"/>
    </xf>
    <xf numFmtId="0" fontId="15" fillId="0" borderId="30" xfId="0" applyFont="1" applyBorder="1" applyAlignment="1">
      <alignment horizontal="center" vertical="top" shrinkToFit="1"/>
    </xf>
    <xf numFmtId="0" fontId="15" fillId="0" borderId="31" xfId="0" applyFont="1" applyBorder="1" applyAlignment="1">
      <alignment horizontal="center" vertical="top" shrinkToFit="1"/>
    </xf>
    <xf numFmtId="0" fontId="7" fillId="0" borderId="96" xfId="0" applyFont="1" applyBorder="1" applyAlignment="1">
      <alignment horizontal="center" vertical="top" shrinkToFit="1"/>
    </xf>
    <xf numFmtId="0" fontId="7" fillId="0" borderId="97" xfId="0" applyFont="1" applyBorder="1" applyAlignment="1">
      <alignment horizontal="center" vertical="top" shrinkToFit="1"/>
    </xf>
    <xf numFmtId="0" fontId="7" fillId="0" borderId="111" xfId="0" applyFont="1" applyBorder="1" applyAlignment="1">
      <alignment horizontal="center" vertical="top" shrinkToFit="1"/>
    </xf>
    <xf numFmtId="0" fontId="7" fillId="0" borderId="103" xfId="0" applyFont="1" applyBorder="1" applyAlignment="1">
      <alignment horizontal="center" vertical="top" shrinkToFit="1"/>
    </xf>
    <xf numFmtId="0" fontId="7" fillId="0" borderId="105" xfId="0" applyFont="1" applyBorder="1" applyAlignment="1">
      <alignment horizontal="center" vertical="top" shrinkToFit="1"/>
    </xf>
    <xf numFmtId="0" fontId="7" fillId="0" borderId="106" xfId="0" applyFont="1" applyBorder="1" applyAlignment="1">
      <alignment horizontal="center" vertical="top" shrinkToFit="1"/>
    </xf>
    <xf numFmtId="0" fontId="7" fillId="0" borderId="112" xfId="0" applyFont="1" applyBorder="1" applyAlignment="1">
      <alignment horizontal="center" vertical="top" shrinkToFit="1"/>
    </xf>
    <xf numFmtId="0" fontId="7" fillId="0" borderId="75" xfId="0" applyFont="1" applyBorder="1" applyAlignment="1">
      <alignment horizontal="center" vertical="top" shrinkToFit="1"/>
    </xf>
    <xf numFmtId="0" fontId="7" fillId="0" borderId="76" xfId="0" applyFont="1" applyBorder="1" applyAlignment="1">
      <alignment horizontal="center" vertical="top" shrinkToFit="1"/>
    </xf>
    <xf numFmtId="0" fontId="16" fillId="0" borderId="96" xfId="0" applyFont="1" applyBorder="1" applyAlignment="1">
      <alignment horizontal="center" vertical="top" wrapText="1" shrinkToFit="1"/>
    </xf>
    <xf numFmtId="0" fontId="16" fillId="0" borderId="98" xfId="0" applyFont="1" applyBorder="1" applyAlignment="1">
      <alignment horizontal="center" vertical="top" wrapText="1" shrinkToFit="1"/>
    </xf>
    <xf numFmtId="0" fontId="16" fillId="0" borderId="99" xfId="0" applyFont="1" applyBorder="1" applyAlignment="1">
      <alignment horizontal="center" vertical="top" wrapText="1" shrinkToFit="1"/>
    </xf>
    <xf numFmtId="0" fontId="16" fillId="0" borderId="100" xfId="0" applyFont="1" applyBorder="1" applyAlignment="1">
      <alignment horizontal="center" vertical="top" wrapText="1" shrinkToFit="1"/>
    </xf>
    <xf numFmtId="0" fontId="16" fillId="0" borderId="112" xfId="0" applyFont="1" applyBorder="1" applyAlignment="1">
      <alignment horizontal="center" vertical="top" wrapText="1" shrinkToFit="1"/>
    </xf>
    <xf numFmtId="0" fontId="16" fillId="0" borderId="113" xfId="0" applyFont="1" applyBorder="1" applyAlignment="1">
      <alignment horizontal="center" vertical="top" wrapText="1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7">
    <dxf>
      <fill>
        <patternFill patternType="none">
          <bgColor auto="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 patternType="none">
          <bgColor auto="1"/>
        </patternFill>
      </fill>
    </dxf>
    <dxf>
      <fill>
        <patternFill>
          <bgColor indexed="4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mruColors>
      <color rgb="FF31C4E1"/>
      <color rgb="FF00FFFF"/>
      <color rgb="FF66FFFF"/>
      <color rgb="FFCCFFFF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0</xdr:col>
      <xdr:colOff>0</xdr:colOff>
      <xdr:row>43</xdr:row>
      <xdr:rowOff>0</xdr:rowOff>
    </xdr:to>
    <xdr:sp macro="" textlink="">
      <xdr:nvSpPr>
        <xdr:cNvPr id="9936" name="Line 13">
          <a:extLst>
            <a:ext uri="{FF2B5EF4-FFF2-40B4-BE49-F238E27FC236}">
              <a16:creationId xmlns:a16="http://schemas.microsoft.com/office/drawing/2014/main" id="{00000000-0008-0000-0000-0000D0260000}"/>
            </a:ext>
          </a:extLst>
        </xdr:cNvPr>
        <xdr:cNvSpPr>
          <a:spLocks noChangeShapeType="1"/>
        </xdr:cNvSpPr>
      </xdr:nvSpPr>
      <xdr:spPr bwMode="auto">
        <a:xfrm flipH="1">
          <a:off x="0" y="9525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10</xdr:col>
      <xdr:colOff>552448</xdr:colOff>
      <xdr:row>2</xdr:row>
      <xdr:rowOff>161926</xdr:rowOff>
    </xdr:from>
    <xdr:to>
      <xdr:col>15</xdr:col>
      <xdr:colOff>95250</xdr:colOff>
      <xdr:row>4</xdr:row>
      <xdr:rowOff>109078</xdr:rowOff>
    </xdr:to>
    <xdr:grpSp>
      <xdr:nvGrpSpPr>
        <xdr:cNvPr id="9938" name="Group 24">
          <a:extLst>
            <a:ext uri="{FF2B5EF4-FFF2-40B4-BE49-F238E27FC236}">
              <a16:creationId xmlns:a16="http://schemas.microsoft.com/office/drawing/2014/main" id="{00000000-0008-0000-0000-0000D2260000}"/>
            </a:ext>
          </a:extLst>
        </xdr:cNvPr>
        <xdr:cNvGrpSpPr>
          <a:grpSpLocks/>
        </xdr:cNvGrpSpPr>
      </xdr:nvGrpSpPr>
      <xdr:grpSpPr bwMode="auto">
        <a:xfrm>
          <a:off x="7886698" y="790576"/>
          <a:ext cx="2428877" cy="385302"/>
          <a:chOff x="595" y="65"/>
          <a:chExt cx="127" cy="22"/>
        </a:xfrm>
      </xdr:grpSpPr>
      <xdr:sp macro="" textlink="">
        <xdr:nvSpPr>
          <xdr:cNvPr id="9241" name="Text Box 25">
            <a:extLst>
              <a:ext uri="{FF2B5EF4-FFF2-40B4-BE49-F238E27FC236}">
                <a16:creationId xmlns:a16="http://schemas.microsoft.com/office/drawing/2014/main" id="{00000000-0008-0000-0000-0000192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3" y="65"/>
            <a:ext cx="89" cy="2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E1" mc:Ignorable="a14" a14:legacySpreadsheetColorIndex="80">
              <a:alpha val="70000"/>
            </a:srgbClr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>
            <a:outerShdw dist="35921" dir="2700000" algn="ctr" rotWithShape="0">
              <a:srgbClr val="000000"/>
            </a:outerShdw>
          </a:effectLst>
          <a:extLst>
            <a:ext uri="{53640926-AAD7-44D8-BBD7-CCE9431645EC}">
              <a14:shadowObscured xmlns:a14="http://schemas.microsoft.com/office/drawing/2010/main" val="1"/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1.該当する　　（建設業・酒造業）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2.該当しない　（その他）</a:t>
            </a:r>
          </a:p>
        </xdr:txBody>
      </xdr:sp>
      <xdr:sp macro="" textlink="">
        <xdr:nvSpPr>
          <xdr:cNvPr id="9949" name="Line 26">
            <a:extLst>
              <a:ext uri="{FF2B5EF4-FFF2-40B4-BE49-F238E27FC236}">
                <a16:creationId xmlns:a16="http://schemas.microsoft.com/office/drawing/2014/main" id="{00000000-0008-0000-0000-0000DD26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95" y="74"/>
            <a:ext cx="37" cy="8"/>
          </a:xfrm>
          <a:prstGeom prst="line">
            <a:avLst/>
          </a:prstGeom>
          <a:ln>
            <a:headEnd/>
            <a:tailEnd type="triangle" w="med" len="med"/>
          </a:ln>
          <a:extLst>
            <a:ext uri="{53640926-AAD7-44D8-BBD7-CCE9431645EC}">
              <a14:shadowObscured xmlns:a14="http://schemas.microsoft.com/office/drawing/2010/main" val="1"/>
            </a:ext>
          </a:extLst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13</xdr:col>
      <xdr:colOff>5209</xdr:colOff>
      <xdr:row>5</xdr:row>
      <xdr:rowOff>158388</xdr:rowOff>
    </xdr:from>
    <xdr:to>
      <xdr:col>15</xdr:col>
      <xdr:colOff>269657</xdr:colOff>
      <xdr:row>7</xdr:row>
      <xdr:rowOff>70758</xdr:rowOff>
    </xdr:to>
    <xdr:grpSp>
      <xdr:nvGrpSpPr>
        <xdr:cNvPr id="9939" name="Group 32">
          <a:extLst>
            <a:ext uri="{FF2B5EF4-FFF2-40B4-BE49-F238E27FC236}">
              <a16:creationId xmlns:a16="http://schemas.microsoft.com/office/drawing/2014/main" id="{00000000-0008-0000-0000-0000D3260000}"/>
            </a:ext>
          </a:extLst>
        </xdr:cNvPr>
        <xdr:cNvGrpSpPr>
          <a:grpSpLocks/>
        </xdr:cNvGrpSpPr>
      </xdr:nvGrpSpPr>
      <xdr:grpSpPr bwMode="auto">
        <a:xfrm>
          <a:off x="8682484" y="1444263"/>
          <a:ext cx="1807498" cy="350520"/>
          <a:chOff x="768" y="105"/>
          <a:chExt cx="206" cy="28"/>
        </a:xfrm>
      </xdr:grpSpPr>
      <xdr:sp macro="" textlink="">
        <xdr:nvSpPr>
          <xdr:cNvPr id="9243" name="Text Box 27">
            <a:extLst>
              <a:ext uri="{FF2B5EF4-FFF2-40B4-BE49-F238E27FC236}">
                <a16:creationId xmlns:a16="http://schemas.microsoft.com/office/drawing/2014/main" id="{00000000-0008-0000-0000-00001B2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60" y="105"/>
            <a:ext cx="114" cy="2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E1" mc:Ignorable="a14" a14:legacySpreadsheetColorIndex="80">
              <a:alpha val="70000"/>
            </a:srgbClr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>
            <a:outerShdw dist="35921" dir="2700000" algn="ctr" rotWithShape="0">
              <a:srgbClr val="000000"/>
            </a:outerShdw>
          </a:effectLst>
          <a:extLst>
            <a:ext uri="{53640926-AAD7-44D8-BBD7-CCE9431645EC}">
              <a14:shadowObscured xmlns:a14="http://schemas.microsoft.com/office/drawing/2010/main" val="1"/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1.前年度と同額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2.前年度と変わる</a:t>
            </a:r>
          </a:p>
        </xdr:txBody>
      </xdr:sp>
      <xdr:sp macro="" textlink="">
        <xdr:nvSpPr>
          <xdr:cNvPr id="9947" name="Line 28">
            <a:extLst>
              <a:ext uri="{FF2B5EF4-FFF2-40B4-BE49-F238E27FC236}">
                <a16:creationId xmlns:a16="http://schemas.microsoft.com/office/drawing/2014/main" id="{00000000-0008-0000-0000-0000DB26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68" y="112"/>
            <a:ext cx="93" cy="5"/>
          </a:xfrm>
          <a:prstGeom prst="line">
            <a:avLst/>
          </a:prstGeom>
          <a:ln>
            <a:headEnd/>
            <a:tailEnd type="triangle" w="med" len="med"/>
          </a:ln>
          <a:extLst>
            <a:ext uri="{53640926-AAD7-44D8-BBD7-CCE9431645EC}">
              <a14:shadowObscured xmlns:a14="http://schemas.microsoft.com/office/drawing/2010/main" val="1"/>
            </a:ext>
          </a:extLst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12</xdr:col>
      <xdr:colOff>16358</xdr:colOff>
      <xdr:row>9</xdr:row>
      <xdr:rowOff>161192</xdr:rowOff>
    </xdr:from>
    <xdr:to>
      <xdr:col>14</xdr:col>
      <xdr:colOff>764174</xdr:colOff>
      <xdr:row>11</xdr:row>
      <xdr:rowOff>63744</xdr:rowOff>
    </xdr:to>
    <xdr:grpSp>
      <xdr:nvGrpSpPr>
        <xdr:cNvPr id="9940" name="Group 29">
          <a:extLst>
            <a:ext uri="{FF2B5EF4-FFF2-40B4-BE49-F238E27FC236}">
              <a16:creationId xmlns:a16="http://schemas.microsoft.com/office/drawing/2014/main" id="{00000000-0008-0000-0000-0000D4260000}"/>
            </a:ext>
          </a:extLst>
        </xdr:cNvPr>
        <xdr:cNvGrpSpPr>
          <a:grpSpLocks/>
        </xdr:cNvGrpSpPr>
      </xdr:nvGrpSpPr>
      <xdr:grpSpPr bwMode="auto">
        <a:xfrm>
          <a:off x="8293583" y="2323367"/>
          <a:ext cx="1481241" cy="340702"/>
          <a:chOff x="545" y="63"/>
          <a:chExt cx="251" cy="31"/>
        </a:xfrm>
      </xdr:grpSpPr>
      <xdr:sp macro="" textlink="">
        <xdr:nvSpPr>
          <xdr:cNvPr id="9246" name="Text Box 30">
            <a:extLst>
              <a:ext uri="{FF2B5EF4-FFF2-40B4-BE49-F238E27FC236}">
                <a16:creationId xmlns:a16="http://schemas.microsoft.com/office/drawing/2014/main" id="{00000000-0008-0000-0000-00001E2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4" y="63"/>
            <a:ext cx="152" cy="31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E1" mc:Ignorable="a14" a14:legacySpreadsheetColorIndex="80">
              <a:alpha val="70000"/>
            </a:srgbClr>
          </a:solidFill>
          <a:ln w="9525" algn="ctr">
            <a:solidFill>
              <a:srgbClr val="000000"/>
            </a:solidFill>
            <a:miter lim="800000"/>
            <a:headEnd/>
            <a:tailEnd/>
          </a:ln>
          <a:effectLst>
            <a:outerShdw dist="35921" dir="2700000" algn="ctr" rotWithShape="0">
              <a:srgbClr val="000000"/>
            </a:outerShdw>
          </a:effectLst>
          <a:extLst>
            <a:ext uri="{53640926-AAD7-44D8-BBD7-CCE9431645EC}">
              <a14:shadowObscured xmlns:a14="http://schemas.microsoft.com/office/drawing/2010/main" val="1"/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1.一括納付</a:t>
            </a: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2.分納（3回）</a:t>
            </a:r>
          </a:p>
        </xdr:txBody>
      </xdr:sp>
      <xdr:sp macro="" textlink="">
        <xdr:nvSpPr>
          <xdr:cNvPr id="9945" name="Line 31">
            <a:extLst>
              <a:ext uri="{FF2B5EF4-FFF2-40B4-BE49-F238E27FC236}">
                <a16:creationId xmlns:a16="http://schemas.microsoft.com/office/drawing/2014/main" id="{00000000-0008-0000-0000-0000D926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45" y="76"/>
            <a:ext cx="97" cy="3"/>
          </a:xfrm>
          <a:prstGeom prst="line">
            <a:avLst/>
          </a:prstGeom>
          <a:ln>
            <a:headEnd/>
            <a:tailEnd type="triangle" w="med" len="med"/>
          </a:ln>
          <a:extLst>
            <a:ext uri="{53640926-AAD7-44D8-BBD7-CCE9431645EC}">
              <a14:shadowObscured xmlns:a14="http://schemas.microsoft.com/office/drawing/2010/main" val="1"/>
            </a:ext>
          </a:extLst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15</xdr:col>
      <xdr:colOff>323850</xdr:colOff>
      <xdr:row>1</xdr:row>
      <xdr:rowOff>0</xdr:rowOff>
    </xdr:from>
    <xdr:to>
      <xdr:col>20</xdr:col>
      <xdr:colOff>28575</xdr:colOff>
      <xdr:row>7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37BEC3-FE98-48AD-8727-89613BE6E225}"/>
            </a:ext>
          </a:extLst>
        </xdr:cNvPr>
        <xdr:cNvSpPr txBox="1"/>
      </xdr:nvSpPr>
      <xdr:spPr>
        <a:xfrm>
          <a:off x="10544175" y="371475"/>
          <a:ext cx="4486275" cy="1390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600">
              <a:solidFill>
                <a:srgbClr val="FF0000"/>
              </a:solidFill>
            </a:rPr>
            <a:t>印刷用のシートを</a:t>
          </a:r>
          <a:endParaRPr kumimoji="1" lang="en-US" altLang="ja-JP" sz="3600">
            <a:solidFill>
              <a:srgbClr val="FF0000"/>
            </a:solidFill>
          </a:endParaRPr>
        </a:p>
        <a:p>
          <a:r>
            <a:rPr kumimoji="1" lang="ja-JP" altLang="en-US" sz="3600">
              <a:solidFill>
                <a:srgbClr val="FF0000"/>
              </a:solidFill>
            </a:rPr>
            <a:t>２部印刷してください。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19</xdr:row>
      <xdr:rowOff>9525</xdr:rowOff>
    </xdr:from>
    <xdr:to>
      <xdr:col>2</xdr:col>
      <xdr:colOff>133350</xdr:colOff>
      <xdr:row>23</xdr:row>
      <xdr:rowOff>66675</xdr:rowOff>
    </xdr:to>
    <xdr:sp macro="" textlink="">
      <xdr:nvSpPr>
        <xdr:cNvPr id="2175" name="Line 2">
          <a:extLst>
            <a:ext uri="{FF2B5EF4-FFF2-40B4-BE49-F238E27FC236}">
              <a16:creationId xmlns:a16="http://schemas.microsoft.com/office/drawing/2014/main" id="{00000000-0008-0000-0100-00007F080000}"/>
            </a:ext>
          </a:extLst>
        </xdr:cNvPr>
        <xdr:cNvSpPr>
          <a:spLocks noChangeShapeType="1"/>
        </xdr:cNvSpPr>
      </xdr:nvSpPr>
      <xdr:spPr bwMode="auto">
        <a:xfrm>
          <a:off x="9525" y="2362200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>
            <a:alpha val="7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>
            <a:alpha val="7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C592"/>
  <sheetViews>
    <sheetView showGridLines="0" showZeros="0" tabSelected="1" topLeftCell="A14" zoomScaleNormal="100" zoomScaleSheetLayoutView="100" workbookViewId="0">
      <selection activeCell="H11" sqref="H11"/>
    </sheetView>
  </sheetViews>
  <sheetFormatPr defaultRowHeight="13.5" x14ac:dyDescent="0.15"/>
  <cols>
    <col min="1" max="1" width="5" style="1" customWidth="1"/>
    <col min="2" max="2" width="5.25" style="1" customWidth="1"/>
    <col min="3" max="3" width="4.375" style="1" customWidth="1"/>
    <col min="4" max="4" width="19.625" style="1" customWidth="1"/>
    <col min="5" max="5" width="7" style="1" customWidth="1"/>
    <col min="6" max="6" width="18.375" style="1" bestFit="1" customWidth="1"/>
    <col min="7" max="7" width="4.375" style="1" customWidth="1"/>
    <col min="8" max="8" width="11.25" style="1" customWidth="1"/>
    <col min="9" max="9" width="4.375" style="1" customWidth="1"/>
    <col min="10" max="10" width="16.625" style="1" customWidth="1"/>
    <col min="11" max="11" width="7.375" style="1" customWidth="1"/>
    <col min="12" max="12" width="5" style="1" customWidth="1"/>
    <col min="13" max="13" width="5.25" style="1" customWidth="1"/>
    <col min="14" max="14" width="4.375" style="1" customWidth="1"/>
    <col min="15" max="15" width="15.875" style="1" customWidth="1"/>
    <col min="16" max="16" width="5.5" style="1" customWidth="1"/>
    <col min="17" max="17" width="18.375" style="1" customWidth="1"/>
    <col min="18" max="18" width="4.375" style="1" customWidth="1"/>
    <col min="19" max="19" width="17.75" style="1" customWidth="1"/>
    <col min="20" max="20" width="16.75" style="1" bestFit="1" customWidth="1"/>
    <col min="21" max="21" width="6.625" hidden="1" customWidth="1"/>
    <col min="22" max="22" width="9.875" hidden="1" customWidth="1"/>
    <col min="23" max="23" width="28.375" style="1" hidden="1" customWidth="1"/>
    <col min="24" max="24" width="14.25" style="3" hidden="1" customWidth="1"/>
    <col min="25" max="25" width="9" style="1" hidden="1" customWidth="1"/>
    <col min="26" max="26" width="17" style="1" hidden="1" customWidth="1"/>
    <col min="27" max="27" width="12.5" style="1" hidden="1" customWidth="1"/>
    <col min="28" max="29" width="9" style="1" hidden="1" customWidth="1"/>
    <col min="30" max="47" width="9" style="1" customWidth="1"/>
    <col min="48" max="16384" width="9" style="1"/>
  </cols>
  <sheetData>
    <row r="1" spans="1:24" ht="32.25" customHeight="1" x14ac:dyDescent="0.15">
      <c r="A1" s="195" t="s">
        <v>925</v>
      </c>
      <c r="B1" s="195"/>
    </row>
    <row r="2" spans="1:24" ht="17.25" customHeight="1" x14ac:dyDescent="0.15">
      <c r="A2" s="246" t="s">
        <v>876</v>
      </c>
      <c r="B2" s="246"/>
      <c r="C2" s="246"/>
      <c r="D2" s="197"/>
      <c r="J2" s="2" t="s">
        <v>566</v>
      </c>
      <c r="K2" s="212" t="s">
        <v>929</v>
      </c>
      <c r="L2" s="193"/>
      <c r="M2" s="193"/>
      <c r="N2" s="193"/>
      <c r="O2" s="3"/>
      <c r="P2" s="3"/>
      <c r="R2"/>
      <c r="U2" s="1"/>
      <c r="V2" s="1"/>
      <c r="X2" s="1"/>
    </row>
    <row r="3" spans="1:24" ht="17.25" customHeight="1" x14ac:dyDescent="0.15">
      <c r="A3" s="246" t="s">
        <v>874</v>
      </c>
      <c r="B3" s="246"/>
      <c r="C3" s="246"/>
      <c r="D3" s="223" t="e">
        <f>VLOOKUP(D2,V24:W408,2,0)</f>
        <v>#N/A</v>
      </c>
      <c r="E3" s="224"/>
      <c r="F3" s="225"/>
      <c r="J3" s="2" t="s">
        <v>441</v>
      </c>
      <c r="K3" s="26"/>
      <c r="L3" s="194"/>
      <c r="M3" s="194"/>
      <c r="N3" s="194"/>
      <c r="O3" s="8"/>
      <c r="P3" s="8"/>
      <c r="Q3" s="8"/>
      <c r="R3" s="8"/>
      <c r="S3" s="8"/>
      <c r="T3" s="8"/>
      <c r="U3" s="1"/>
    </row>
    <row r="4" spans="1:24" ht="17.25" customHeight="1" x14ac:dyDescent="0.15">
      <c r="A4" s="246" t="s">
        <v>877</v>
      </c>
      <c r="B4" s="246"/>
      <c r="C4" s="246"/>
      <c r="D4" s="228"/>
      <c r="E4" s="229"/>
      <c r="F4" s="193"/>
      <c r="J4" s="8"/>
      <c r="K4" s="8"/>
      <c r="U4" s="8"/>
    </row>
    <row r="5" spans="1:24" ht="17.25" customHeight="1" x14ac:dyDescent="0.15">
      <c r="A5" s="246" t="s">
        <v>440</v>
      </c>
      <c r="B5" s="246"/>
      <c r="C5" s="246"/>
      <c r="D5" s="230"/>
      <c r="E5" s="231"/>
      <c r="F5" s="232"/>
      <c r="J5" s="2" t="s">
        <v>443</v>
      </c>
      <c r="K5" s="26"/>
      <c r="L5" s="8"/>
      <c r="M5" s="8"/>
      <c r="N5" s="8"/>
      <c r="O5" s="8"/>
      <c r="P5" s="8"/>
      <c r="Q5" s="8"/>
      <c r="R5" s="8"/>
      <c r="S5" s="8"/>
      <c r="T5" s="8"/>
      <c r="U5" s="1"/>
    </row>
    <row r="6" spans="1:24" ht="17.25" customHeight="1" x14ac:dyDescent="0.15">
      <c r="A6" s="246" t="s">
        <v>875</v>
      </c>
      <c r="B6" s="246"/>
      <c r="C6" s="246"/>
      <c r="D6" s="249"/>
      <c r="E6" s="250"/>
      <c r="F6" s="250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4" ht="17.25" customHeight="1" x14ac:dyDescent="0.15">
      <c r="A7" s="246" t="s">
        <v>526</v>
      </c>
      <c r="B7" s="246"/>
      <c r="C7" s="246"/>
      <c r="D7" s="251"/>
      <c r="E7" s="243"/>
      <c r="F7" s="243"/>
      <c r="J7" s="210" t="s">
        <v>444</v>
      </c>
      <c r="K7" s="221"/>
      <c r="L7" s="233"/>
      <c r="M7" s="222"/>
      <c r="U7" s="8"/>
    </row>
    <row r="8" spans="1:24" ht="17.25" customHeight="1" x14ac:dyDescent="0.15">
      <c r="A8" s="246" t="s">
        <v>442</v>
      </c>
      <c r="B8" s="246"/>
      <c r="C8" s="246"/>
      <c r="D8" s="241"/>
      <c r="E8" s="242"/>
      <c r="F8" s="193"/>
      <c r="J8" s="5" t="s">
        <v>572</v>
      </c>
      <c r="K8" s="29"/>
      <c r="L8" s="15" t="s">
        <v>449</v>
      </c>
      <c r="M8" s="211" t="s">
        <v>927</v>
      </c>
      <c r="U8" s="8"/>
    </row>
    <row r="9" spans="1:24" ht="17.25" customHeight="1" x14ac:dyDescent="0.15">
      <c r="J9" s="5" t="s">
        <v>573</v>
      </c>
      <c r="K9" s="30"/>
      <c r="L9" s="2" t="s">
        <v>449</v>
      </c>
      <c r="M9" s="211" t="s">
        <v>927</v>
      </c>
      <c r="N9" s="8"/>
      <c r="O9" s="8"/>
      <c r="P9" s="8"/>
      <c r="Q9" s="8"/>
      <c r="R9" s="8"/>
      <c r="S9" s="8"/>
      <c r="T9" s="8"/>
      <c r="U9" s="1"/>
    </row>
    <row r="10" spans="1:24" ht="17.25" customHeight="1" x14ac:dyDescent="0.15">
      <c r="A10" s="246" t="s">
        <v>527</v>
      </c>
      <c r="B10" s="246"/>
      <c r="C10" s="246"/>
      <c r="D10" s="246"/>
      <c r="E10" s="57" t="s">
        <v>583</v>
      </c>
      <c r="J10" s="8"/>
      <c r="K10" s="8"/>
      <c r="L10" s="8"/>
      <c r="U10" s="1"/>
    </row>
    <row r="11" spans="1:24" ht="17.25" customHeight="1" x14ac:dyDescent="0.15">
      <c r="A11" s="213" t="s">
        <v>928</v>
      </c>
      <c r="B11" s="213" t="s">
        <v>926</v>
      </c>
      <c r="C11" s="213" t="s">
        <v>928</v>
      </c>
      <c r="D11" s="58" t="s">
        <v>448</v>
      </c>
      <c r="E11" s="58" t="s">
        <v>434</v>
      </c>
      <c r="J11" s="2" t="s">
        <v>445</v>
      </c>
      <c r="K11" s="221"/>
      <c r="L11" s="222"/>
      <c r="U11" s="1"/>
    </row>
    <row r="12" spans="1:24" ht="17.25" customHeight="1" x14ac:dyDescent="0.15">
      <c r="A12" s="198">
        <v>25</v>
      </c>
      <c r="B12" s="26"/>
      <c r="C12" s="199" t="s">
        <v>931</v>
      </c>
      <c r="D12" s="26"/>
      <c r="E12" s="26"/>
    </row>
    <row r="13" spans="1:24" ht="17.25" customHeight="1" x14ac:dyDescent="0.15"/>
    <row r="14" spans="1:24" ht="17.25" customHeight="1" x14ac:dyDescent="0.15">
      <c r="B14" s="246" t="s">
        <v>439</v>
      </c>
      <c r="C14" s="246"/>
      <c r="D14" s="246"/>
      <c r="E14" s="246"/>
    </row>
    <row r="15" spans="1:24" ht="17.25" customHeight="1" x14ac:dyDescent="0.15">
      <c r="B15" s="247" t="s">
        <v>435</v>
      </c>
      <c r="C15" s="248"/>
      <c r="D15" s="31" t="s">
        <v>448</v>
      </c>
      <c r="E15" s="58" t="s">
        <v>436</v>
      </c>
    </row>
    <row r="16" spans="1:24" ht="17.25" customHeight="1" x14ac:dyDescent="0.15">
      <c r="B16" s="243"/>
      <c r="C16" s="244"/>
      <c r="D16" s="196"/>
      <c r="E16" s="27"/>
      <c r="J16" s="1" t="s">
        <v>394</v>
      </c>
      <c r="K16" s="219"/>
      <c r="L16" s="233"/>
      <c r="M16" s="222"/>
    </row>
    <row r="17" spans="1:28" ht="17.25" customHeight="1" x14ac:dyDescent="0.15">
      <c r="K17" s="208"/>
      <c r="L17" s="207"/>
      <c r="M17" s="207"/>
    </row>
    <row r="18" spans="1:28" ht="17.25" customHeight="1" x14ac:dyDescent="0.15">
      <c r="J18" s="1" t="s">
        <v>878</v>
      </c>
      <c r="K18" s="219" t="s">
        <v>930</v>
      </c>
      <c r="L18" s="222"/>
      <c r="M18" s="27"/>
      <c r="N18" s="2" t="s">
        <v>879</v>
      </c>
    </row>
    <row r="20" spans="1:28" x14ac:dyDescent="0.15">
      <c r="A20" s="238" t="s">
        <v>470</v>
      </c>
      <c r="B20" s="239"/>
      <c r="C20" s="239"/>
      <c r="D20" s="239"/>
      <c r="E20" s="239"/>
      <c r="F20" s="239"/>
      <c r="G20" s="239"/>
      <c r="H20" s="239"/>
      <c r="I20" s="239"/>
      <c r="J20" s="240"/>
      <c r="L20" s="238" t="s">
        <v>471</v>
      </c>
      <c r="M20" s="239"/>
      <c r="N20" s="239"/>
      <c r="O20" s="239"/>
      <c r="P20" s="239"/>
      <c r="Q20" s="239"/>
      <c r="R20" s="239"/>
      <c r="S20" s="240"/>
      <c r="U20" s="1"/>
      <c r="W20"/>
      <c r="X20" s="1"/>
    </row>
    <row r="21" spans="1:28" ht="27.75" customHeight="1" x14ac:dyDescent="0.15">
      <c r="A21" s="19"/>
      <c r="B21" s="18" t="s">
        <v>464</v>
      </c>
      <c r="C21" s="226" t="s">
        <v>466</v>
      </c>
      <c r="D21" s="227"/>
      <c r="E21" s="226" t="s">
        <v>467</v>
      </c>
      <c r="F21" s="227"/>
      <c r="G21" s="226" t="s">
        <v>468</v>
      </c>
      <c r="H21" s="227"/>
      <c r="I21" s="226" t="s">
        <v>463</v>
      </c>
      <c r="J21" s="227"/>
      <c r="L21" s="19"/>
      <c r="M21" s="18" t="s">
        <v>464</v>
      </c>
      <c r="N21" s="226" t="s">
        <v>466</v>
      </c>
      <c r="O21" s="227"/>
      <c r="P21" s="226" t="s">
        <v>467</v>
      </c>
      <c r="Q21" s="227"/>
      <c r="R21" s="226" t="s">
        <v>463</v>
      </c>
      <c r="S21" s="227"/>
      <c r="U21" s="1"/>
      <c r="W21"/>
      <c r="X21" s="1"/>
    </row>
    <row r="22" spans="1:28" ht="15.75" customHeight="1" x14ac:dyDescent="0.15">
      <c r="A22" s="13" t="s">
        <v>465</v>
      </c>
      <c r="B22" s="20"/>
      <c r="C22" s="7" t="s">
        <v>510</v>
      </c>
      <c r="D22" s="5" t="s">
        <v>511</v>
      </c>
      <c r="E22" s="7" t="s">
        <v>510</v>
      </c>
      <c r="F22" s="5" t="s">
        <v>511</v>
      </c>
      <c r="G22" s="7" t="s">
        <v>510</v>
      </c>
      <c r="H22" s="5" t="s">
        <v>511</v>
      </c>
      <c r="I22" s="7" t="s">
        <v>510</v>
      </c>
      <c r="J22" s="5" t="s">
        <v>511</v>
      </c>
      <c r="K22" s="8"/>
      <c r="L22" s="23" t="s">
        <v>465</v>
      </c>
      <c r="M22" s="24"/>
      <c r="N22" s="7" t="s">
        <v>510</v>
      </c>
      <c r="O22" s="5" t="s">
        <v>511</v>
      </c>
      <c r="P22" s="7" t="s">
        <v>510</v>
      </c>
      <c r="Q22" s="5" t="s">
        <v>511</v>
      </c>
      <c r="R22" s="7" t="s">
        <v>510</v>
      </c>
      <c r="S22" s="5" t="s">
        <v>511</v>
      </c>
      <c r="U22" s="1"/>
      <c r="W22"/>
      <c r="X22" s="1"/>
    </row>
    <row r="23" spans="1:28" ht="15.75" customHeight="1" x14ac:dyDescent="0.15">
      <c r="A23" s="13"/>
      <c r="B23" s="17" t="s">
        <v>450</v>
      </c>
      <c r="C23" s="45"/>
      <c r="D23" s="30"/>
      <c r="E23" s="45"/>
      <c r="F23" s="30"/>
      <c r="G23" s="45"/>
      <c r="H23" s="30"/>
      <c r="I23" s="2">
        <f>C23+E23+G23</f>
        <v>0</v>
      </c>
      <c r="J23" s="56">
        <f>D23+F23+H23</f>
        <v>0</v>
      </c>
      <c r="L23" s="13"/>
      <c r="M23" s="17" t="s">
        <v>450</v>
      </c>
      <c r="N23" s="45"/>
      <c r="O23" s="30"/>
      <c r="P23" s="45"/>
      <c r="Q23" s="30"/>
      <c r="R23" s="2">
        <f>+N23+P23</f>
        <v>0</v>
      </c>
      <c r="S23" s="56">
        <f>+O23+Q23</f>
        <v>0</v>
      </c>
      <c r="U23" s="1"/>
      <c r="V23" s="46" t="s">
        <v>873</v>
      </c>
      <c r="W23" s="46" t="s">
        <v>874</v>
      </c>
      <c r="X23" s="202" t="s">
        <v>527</v>
      </c>
      <c r="Y23" s="1" t="s">
        <v>443</v>
      </c>
      <c r="Z23" s="1" t="s">
        <v>571</v>
      </c>
      <c r="AB23" s="1" t="s">
        <v>567</v>
      </c>
    </row>
    <row r="24" spans="1:28" ht="15.75" customHeight="1" x14ac:dyDescent="0.15">
      <c r="A24" s="14"/>
      <c r="B24" s="16" t="s">
        <v>451</v>
      </c>
      <c r="C24" s="45"/>
      <c r="D24" s="30"/>
      <c r="E24" s="45"/>
      <c r="F24" s="30"/>
      <c r="G24" s="45"/>
      <c r="H24" s="30"/>
      <c r="I24" s="2">
        <f t="shared" ref="I24:I36" si="0">C24+E24+G24</f>
        <v>0</v>
      </c>
      <c r="J24" s="56">
        <f t="shared" ref="J24:J37" si="1">D24+F24+H24</f>
        <v>0</v>
      </c>
      <c r="L24" s="14"/>
      <c r="M24" s="16" t="s">
        <v>451</v>
      </c>
      <c r="N24" s="45"/>
      <c r="O24" s="30"/>
      <c r="P24" s="45"/>
      <c r="Q24" s="30"/>
      <c r="R24" s="2">
        <f t="shared" ref="R24:R37" si="2">+N24+P24</f>
        <v>0</v>
      </c>
      <c r="S24" s="56">
        <f t="shared" ref="S24:S37" si="3">+O24+Q24</f>
        <v>0</v>
      </c>
      <c r="U24" s="1"/>
      <c r="V24" s="203" t="s">
        <v>609</v>
      </c>
      <c r="W24" s="203" t="s">
        <v>610</v>
      </c>
      <c r="X24" s="202">
        <v>937010</v>
      </c>
      <c r="Y24" s="1">
        <v>1</v>
      </c>
      <c r="Z24" s="1" t="s">
        <v>437</v>
      </c>
      <c r="AB24" s="1" t="s">
        <v>607</v>
      </c>
    </row>
    <row r="25" spans="1:28" ht="15.75" customHeight="1" x14ac:dyDescent="0.15">
      <c r="A25" s="14"/>
      <c r="B25" s="16" t="s">
        <v>452</v>
      </c>
      <c r="C25" s="45"/>
      <c r="D25" s="30"/>
      <c r="E25" s="45"/>
      <c r="F25" s="30"/>
      <c r="G25" s="45"/>
      <c r="H25" s="30"/>
      <c r="I25" s="2">
        <f t="shared" si="0"/>
        <v>0</v>
      </c>
      <c r="J25" s="56">
        <f t="shared" si="1"/>
        <v>0</v>
      </c>
      <c r="L25" s="14"/>
      <c r="M25" s="16" t="s">
        <v>452</v>
      </c>
      <c r="N25" s="45"/>
      <c r="O25" s="30"/>
      <c r="P25" s="45"/>
      <c r="Q25" s="30"/>
      <c r="R25" s="2">
        <f t="shared" si="2"/>
        <v>0</v>
      </c>
      <c r="S25" s="56">
        <f t="shared" si="3"/>
        <v>0</v>
      </c>
      <c r="U25" s="1"/>
      <c r="V25" s="203" t="s">
        <v>611</v>
      </c>
      <c r="W25" s="203" t="s">
        <v>235</v>
      </c>
      <c r="X25" s="202">
        <v>937012</v>
      </c>
      <c r="Y25" s="1">
        <v>2</v>
      </c>
      <c r="Z25" s="1" t="s">
        <v>438</v>
      </c>
      <c r="AB25" s="1" t="s">
        <v>446</v>
      </c>
    </row>
    <row r="26" spans="1:28" ht="15.75" customHeight="1" x14ac:dyDescent="0.15">
      <c r="A26" s="14"/>
      <c r="B26" s="16" t="s">
        <v>453</v>
      </c>
      <c r="C26" s="45"/>
      <c r="D26" s="30"/>
      <c r="E26" s="45"/>
      <c r="F26" s="30"/>
      <c r="G26" s="45"/>
      <c r="H26" s="30"/>
      <c r="I26" s="2">
        <f t="shared" si="0"/>
        <v>0</v>
      </c>
      <c r="J26" s="56">
        <f t="shared" si="1"/>
        <v>0</v>
      </c>
      <c r="L26" s="14"/>
      <c r="M26" s="16" t="s">
        <v>453</v>
      </c>
      <c r="N26" s="45"/>
      <c r="O26" s="30"/>
      <c r="P26" s="45"/>
      <c r="Q26" s="30"/>
      <c r="R26" s="2">
        <f t="shared" si="2"/>
        <v>0</v>
      </c>
      <c r="S26" s="56">
        <f t="shared" si="3"/>
        <v>0</v>
      </c>
      <c r="U26" s="1"/>
      <c r="V26" s="203" t="s">
        <v>612</v>
      </c>
      <c r="W26" s="203" t="s">
        <v>236</v>
      </c>
      <c r="X26" s="202">
        <v>937015</v>
      </c>
    </row>
    <row r="27" spans="1:28" ht="15.75" customHeight="1" x14ac:dyDescent="0.15">
      <c r="A27" s="14"/>
      <c r="B27" s="16" t="s">
        <v>454</v>
      </c>
      <c r="C27" s="45"/>
      <c r="D27" s="30"/>
      <c r="E27" s="45"/>
      <c r="F27" s="30"/>
      <c r="G27" s="45"/>
      <c r="H27" s="30"/>
      <c r="I27" s="2">
        <f t="shared" si="0"/>
        <v>0</v>
      </c>
      <c r="J27" s="56">
        <f t="shared" si="1"/>
        <v>0</v>
      </c>
      <c r="L27" s="14"/>
      <c r="M27" s="16" t="s">
        <v>454</v>
      </c>
      <c r="N27" s="45"/>
      <c r="O27" s="30"/>
      <c r="P27" s="45"/>
      <c r="Q27" s="30"/>
      <c r="R27" s="2">
        <f t="shared" si="2"/>
        <v>0</v>
      </c>
      <c r="S27" s="56">
        <f t="shared" si="3"/>
        <v>0</v>
      </c>
      <c r="U27" s="1"/>
      <c r="V27" s="203" t="s">
        <v>613</v>
      </c>
      <c r="W27" s="203" t="s">
        <v>237</v>
      </c>
      <c r="X27" s="202">
        <v>937016</v>
      </c>
      <c r="Y27" s="1">
        <v>1</v>
      </c>
    </row>
    <row r="28" spans="1:28" ht="15.75" customHeight="1" x14ac:dyDescent="0.15">
      <c r="A28" s="14"/>
      <c r="B28" s="16" t="s">
        <v>455</v>
      </c>
      <c r="C28" s="45"/>
      <c r="D28" s="30"/>
      <c r="E28" s="45"/>
      <c r="F28" s="30"/>
      <c r="G28" s="45"/>
      <c r="H28" s="30"/>
      <c r="I28" s="2">
        <f t="shared" si="0"/>
        <v>0</v>
      </c>
      <c r="J28" s="56">
        <f t="shared" si="1"/>
        <v>0</v>
      </c>
      <c r="L28" s="14"/>
      <c r="M28" s="16" t="s">
        <v>455</v>
      </c>
      <c r="N28" s="45"/>
      <c r="O28" s="30"/>
      <c r="P28" s="45"/>
      <c r="Q28" s="30"/>
      <c r="R28" s="2">
        <f t="shared" si="2"/>
        <v>0</v>
      </c>
      <c r="S28" s="56">
        <f t="shared" si="3"/>
        <v>0</v>
      </c>
      <c r="U28" s="1"/>
      <c r="V28" s="203" t="s">
        <v>614</v>
      </c>
      <c r="W28" s="203" t="s">
        <v>238</v>
      </c>
      <c r="X28" s="1"/>
      <c r="Y28" s="1">
        <v>3</v>
      </c>
    </row>
    <row r="29" spans="1:28" ht="15.75" customHeight="1" x14ac:dyDescent="0.15">
      <c r="A29" s="14"/>
      <c r="B29" s="16" t="s">
        <v>456</v>
      </c>
      <c r="C29" s="45"/>
      <c r="D29" s="30"/>
      <c r="E29" s="45"/>
      <c r="F29" s="30"/>
      <c r="G29" s="45"/>
      <c r="H29" s="30"/>
      <c r="I29" s="2">
        <f t="shared" si="0"/>
        <v>0</v>
      </c>
      <c r="J29" s="56">
        <f t="shared" si="1"/>
        <v>0</v>
      </c>
      <c r="L29" s="14"/>
      <c r="M29" s="16" t="s">
        <v>456</v>
      </c>
      <c r="N29" s="45"/>
      <c r="O29" s="30"/>
      <c r="P29" s="45"/>
      <c r="Q29" s="30"/>
      <c r="R29" s="2">
        <f t="shared" si="2"/>
        <v>0</v>
      </c>
      <c r="S29" s="56">
        <f t="shared" si="3"/>
        <v>0</v>
      </c>
      <c r="U29" s="1"/>
      <c r="V29" s="203" t="s">
        <v>615</v>
      </c>
      <c r="W29" s="203" t="s">
        <v>409</v>
      </c>
      <c r="X29" s="1"/>
    </row>
    <row r="30" spans="1:28" ht="15.75" customHeight="1" x14ac:dyDescent="0.15">
      <c r="A30" s="14"/>
      <c r="B30" s="16" t="s">
        <v>457</v>
      </c>
      <c r="C30" s="45"/>
      <c r="D30" s="30"/>
      <c r="E30" s="45"/>
      <c r="F30" s="30"/>
      <c r="G30" s="45"/>
      <c r="H30" s="30"/>
      <c r="I30" s="2">
        <f t="shared" si="0"/>
        <v>0</v>
      </c>
      <c r="J30" s="56">
        <f t="shared" si="1"/>
        <v>0</v>
      </c>
      <c r="L30" s="14"/>
      <c r="M30" s="16" t="s">
        <v>457</v>
      </c>
      <c r="N30" s="45"/>
      <c r="O30" s="30"/>
      <c r="P30" s="45"/>
      <c r="Q30" s="30"/>
      <c r="R30" s="2">
        <f t="shared" si="2"/>
        <v>0</v>
      </c>
      <c r="S30" s="56">
        <f t="shared" si="3"/>
        <v>0</v>
      </c>
      <c r="U30" s="1"/>
      <c r="V30" s="203" t="s">
        <v>616</v>
      </c>
      <c r="W30" s="203" t="s">
        <v>427</v>
      </c>
      <c r="X30" s="1"/>
    </row>
    <row r="31" spans="1:28" ht="15.75" customHeight="1" x14ac:dyDescent="0.15">
      <c r="A31" s="14"/>
      <c r="B31" s="16" t="s">
        <v>458</v>
      </c>
      <c r="C31" s="45"/>
      <c r="D31" s="30"/>
      <c r="E31" s="45"/>
      <c r="F31" s="30"/>
      <c r="G31" s="45"/>
      <c r="H31" s="30"/>
      <c r="I31" s="2">
        <f t="shared" si="0"/>
        <v>0</v>
      </c>
      <c r="J31" s="56">
        <f t="shared" si="1"/>
        <v>0</v>
      </c>
      <c r="L31" s="14"/>
      <c r="M31" s="16" t="s">
        <v>458</v>
      </c>
      <c r="N31" s="45"/>
      <c r="O31" s="30"/>
      <c r="P31" s="45"/>
      <c r="Q31" s="30"/>
      <c r="R31" s="2">
        <f t="shared" si="2"/>
        <v>0</v>
      </c>
      <c r="S31" s="56">
        <f t="shared" si="3"/>
        <v>0</v>
      </c>
      <c r="U31" s="1"/>
      <c r="V31" s="203" t="s">
        <v>617</v>
      </c>
      <c r="W31" s="203" t="s">
        <v>618</v>
      </c>
      <c r="X31" s="46"/>
      <c r="Y31" s="47" t="s">
        <v>450</v>
      </c>
    </row>
    <row r="32" spans="1:28" ht="15.75" customHeight="1" x14ac:dyDescent="0.15">
      <c r="A32" s="14"/>
      <c r="B32" s="16" t="s">
        <v>459</v>
      </c>
      <c r="C32" s="45"/>
      <c r="D32" s="30"/>
      <c r="E32" s="45"/>
      <c r="F32" s="30"/>
      <c r="G32" s="45"/>
      <c r="H32" s="30"/>
      <c r="I32" s="2">
        <f t="shared" si="0"/>
        <v>0</v>
      </c>
      <c r="J32" s="56">
        <f t="shared" si="1"/>
        <v>0</v>
      </c>
      <c r="L32" s="14"/>
      <c r="M32" s="16" t="s">
        <v>459</v>
      </c>
      <c r="N32" s="45"/>
      <c r="O32" s="30"/>
      <c r="P32" s="45"/>
      <c r="Q32" s="30"/>
      <c r="R32" s="2">
        <f t="shared" si="2"/>
        <v>0</v>
      </c>
      <c r="S32" s="56">
        <f t="shared" si="3"/>
        <v>0</v>
      </c>
      <c r="U32" s="1"/>
      <c r="V32" s="203" t="s">
        <v>619</v>
      </c>
      <c r="W32" s="203" t="s">
        <v>239</v>
      </c>
      <c r="X32" s="46"/>
      <c r="Y32" s="47" t="s">
        <v>451</v>
      </c>
    </row>
    <row r="33" spans="1:25" ht="15.75" customHeight="1" x14ac:dyDescent="0.15">
      <c r="A33" s="14"/>
      <c r="B33" s="16" t="s">
        <v>460</v>
      </c>
      <c r="C33" s="45"/>
      <c r="D33" s="30"/>
      <c r="E33" s="45"/>
      <c r="F33" s="30"/>
      <c r="G33" s="45"/>
      <c r="H33" s="30"/>
      <c r="I33" s="2">
        <f t="shared" si="0"/>
        <v>0</v>
      </c>
      <c r="J33" s="56">
        <f t="shared" si="1"/>
        <v>0</v>
      </c>
      <c r="L33" s="14"/>
      <c r="M33" s="16" t="s">
        <v>460</v>
      </c>
      <c r="N33" s="45"/>
      <c r="O33" s="30"/>
      <c r="P33" s="45"/>
      <c r="Q33" s="30"/>
      <c r="R33" s="2">
        <f t="shared" si="2"/>
        <v>0</v>
      </c>
      <c r="S33" s="56">
        <f t="shared" si="3"/>
        <v>0</v>
      </c>
      <c r="U33" s="1"/>
      <c r="V33" s="203" t="s">
        <v>620</v>
      </c>
      <c r="W33" s="203" t="s">
        <v>621</v>
      </c>
      <c r="X33" s="46"/>
      <c r="Y33" s="47" t="s">
        <v>452</v>
      </c>
    </row>
    <row r="34" spans="1:25" ht="15.75" customHeight="1" x14ac:dyDescent="0.15">
      <c r="A34" s="14"/>
      <c r="B34" s="16" t="s">
        <v>461</v>
      </c>
      <c r="C34" s="45"/>
      <c r="D34" s="30"/>
      <c r="E34" s="45"/>
      <c r="F34" s="30"/>
      <c r="G34" s="45"/>
      <c r="H34" s="30"/>
      <c r="I34" s="2">
        <f t="shared" si="0"/>
        <v>0</v>
      </c>
      <c r="J34" s="56">
        <f t="shared" si="1"/>
        <v>0</v>
      </c>
      <c r="L34" s="14"/>
      <c r="M34" s="16" t="s">
        <v>461</v>
      </c>
      <c r="N34" s="45"/>
      <c r="O34" s="30"/>
      <c r="P34" s="45"/>
      <c r="Q34" s="30"/>
      <c r="R34" s="2">
        <f t="shared" si="2"/>
        <v>0</v>
      </c>
      <c r="S34" s="56">
        <f t="shared" si="3"/>
        <v>0</v>
      </c>
      <c r="U34" s="1"/>
      <c r="V34" s="203" t="s">
        <v>622</v>
      </c>
      <c r="W34" s="203" t="s">
        <v>422</v>
      </c>
      <c r="X34" s="1"/>
      <c r="Y34" s="47" t="s">
        <v>453</v>
      </c>
    </row>
    <row r="35" spans="1:25" ht="15.75" customHeight="1" x14ac:dyDescent="0.15">
      <c r="A35" s="236" t="s">
        <v>462</v>
      </c>
      <c r="B35" s="200"/>
      <c r="C35" s="45"/>
      <c r="D35" s="30"/>
      <c r="E35" s="27"/>
      <c r="F35" s="30"/>
      <c r="G35" s="27"/>
      <c r="H35" s="30"/>
      <c r="I35" s="2">
        <f t="shared" si="0"/>
        <v>0</v>
      </c>
      <c r="J35" s="56">
        <f t="shared" si="1"/>
        <v>0</v>
      </c>
      <c r="L35" s="236" t="s">
        <v>462</v>
      </c>
      <c r="M35" s="45"/>
      <c r="N35" s="200"/>
      <c r="O35" s="30"/>
      <c r="P35" s="200"/>
      <c r="Q35" s="30"/>
      <c r="R35" s="2">
        <f t="shared" si="2"/>
        <v>0</v>
      </c>
      <c r="S35" s="56">
        <f t="shared" si="3"/>
        <v>0</v>
      </c>
      <c r="U35" s="1"/>
      <c r="V35" s="203" t="s">
        <v>623</v>
      </c>
      <c r="W35" s="203" t="s">
        <v>624</v>
      </c>
      <c r="X35" s="1"/>
      <c r="Y35" s="47" t="s">
        <v>454</v>
      </c>
    </row>
    <row r="36" spans="1:25" ht="15.75" customHeight="1" x14ac:dyDescent="0.15">
      <c r="A36" s="237"/>
      <c r="B36" s="200"/>
      <c r="C36" s="45"/>
      <c r="D36" s="30"/>
      <c r="E36" s="27"/>
      <c r="F36" s="30"/>
      <c r="G36" s="27"/>
      <c r="H36" s="30"/>
      <c r="I36" s="2">
        <f t="shared" si="0"/>
        <v>0</v>
      </c>
      <c r="J36" s="56">
        <f t="shared" si="1"/>
        <v>0</v>
      </c>
      <c r="L36" s="237"/>
      <c r="M36" s="45"/>
      <c r="N36" s="200"/>
      <c r="O36" s="30"/>
      <c r="P36" s="200"/>
      <c r="Q36" s="30"/>
      <c r="R36" s="2">
        <f t="shared" si="2"/>
        <v>0</v>
      </c>
      <c r="S36" s="56">
        <f t="shared" si="3"/>
        <v>0</v>
      </c>
      <c r="U36" s="1"/>
      <c r="V36" s="203"/>
      <c r="W36" s="203"/>
      <c r="X36" s="1"/>
      <c r="Y36" s="47"/>
    </row>
    <row r="37" spans="1:25" ht="15.75" customHeight="1" x14ac:dyDescent="0.15">
      <c r="A37" s="237"/>
      <c r="B37" s="200"/>
      <c r="C37" s="45"/>
      <c r="D37" s="30"/>
      <c r="E37" s="27"/>
      <c r="F37" s="30"/>
      <c r="G37" s="27"/>
      <c r="H37" s="30"/>
      <c r="I37" s="2">
        <f>C37+E37+G37</f>
        <v>0</v>
      </c>
      <c r="J37" s="56">
        <f t="shared" si="1"/>
        <v>0</v>
      </c>
      <c r="L37" s="237"/>
      <c r="M37" s="45"/>
      <c r="N37" s="201"/>
      <c r="O37" s="30"/>
      <c r="P37" s="201"/>
      <c r="Q37" s="30"/>
      <c r="R37" s="2">
        <f t="shared" si="2"/>
        <v>0</v>
      </c>
      <c r="S37" s="56">
        <f t="shared" si="3"/>
        <v>0</v>
      </c>
      <c r="U37" s="1"/>
      <c r="V37" s="203" t="s">
        <v>625</v>
      </c>
      <c r="W37" s="203" t="s">
        <v>406</v>
      </c>
      <c r="X37" s="1"/>
      <c r="Y37" s="47" t="s">
        <v>455</v>
      </c>
    </row>
    <row r="38" spans="1:25" ht="17.25" customHeight="1" x14ac:dyDescent="0.15">
      <c r="A38" s="234" t="s">
        <v>463</v>
      </c>
      <c r="B38" s="235"/>
      <c r="C38" s="21"/>
      <c r="D38" s="56">
        <f>SUM(D23:D37)</f>
        <v>0</v>
      </c>
      <c r="E38" s="21"/>
      <c r="F38" s="56">
        <f>SUM(F23:F37)</f>
        <v>0</v>
      </c>
      <c r="G38" s="21"/>
      <c r="H38" s="56">
        <f>SUM(H23:H37)</f>
        <v>0</v>
      </c>
      <c r="I38" s="22" t="s">
        <v>469</v>
      </c>
      <c r="J38" s="56">
        <f>SUM(J23:J37)</f>
        <v>0</v>
      </c>
      <c r="L38" s="6" t="s">
        <v>463</v>
      </c>
      <c r="M38" s="7"/>
      <c r="N38" s="21"/>
      <c r="O38" s="56">
        <f>SUM(O23:O37)</f>
        <v>0</v>
      </c>
      <c r="P38" s="21"/>
      <c r="Q38" s="56">
        <f>SUM(Q23:Q37)</f>
        <v>0</v>
      </c>
      <c r="R38" s="22" t="s">
        <v>469</v>
      </c>
      <c r="S38" s="56">
        <f>SUM(S23:S37)</f>
        <v>0</v>
      </c>
      <c r="U38" s="1"/>
      <c r="V38" s="203" t="s">
        <v>626</v>
      </c>
      <c r="W38" s="203" t="s">
        <v>627</v>
      </c>
      <c r="X38" s="1"/>
      <c r="Y38" s="47" t="s">
        <v>457</v>
      </c>
    </row>
    <row r="39" spans="1:25" x14ac:dyDescent="0.15">
      <c r="A39" s="8"/>
      <c r="I39" s="2">
        <f>+ROUNDDOWN(SUM(I23:I34)/12,0)</f>
        <v>0</v>
      </c>
      <c r="J39" s="56">
        <f>ROUNDDOWN(J38,-3)/1000</f>
        <v>0</v>
      </c>
      <c r="R39" s="2">
        <f>+ROUNDDOWN(SUM(R23:R34)/12,0)</f>
        <v>0</v>
      </c>
      <c r="S39" s="56">
        <f>ROUNDDOWN(S38,-3)/1000</f>
        <v>0</v>
      </c>
      <c r="U39" s="1"/>
      <c r="V39" s="203" t="s">
        <v>432</v>
      </c>
      <c r="W39" s="203" t="s">
        <v>240</v>
      </c>
      <c r="X39" s="1"/>
      <c r="Y39" s="47" t="s">
        <v>458</v>
      </c>
    </row>
    <row r="40" spans="1:25" x14ac:dyDescent="0.15">
      <c r="A40" s="8"/>
      <c r="B40" s="50" t="s">
        <v>0</v>
      </c>
      <c r="U40" s="1"/>
      <c r="V40" s="203" t="s">
        <v>431</v>
      </c>
      <c r="W40" s="203" t="s">
        <v>241</v>
      </c>
      <c r="X40" s="1"/>
      <c r="Y40" s="47" t="s">
        <v>459</v>
      </c>
    </row>
    <row r="41" spans="1:25" x14ac:dyDescent="0.15">
      <c r="A41" s="8"/>
      <c r="B41" s="50"/>
      <c r="U41" s="1"/>
      <c r="V41" s="203" t="s">
        <v>628</v>
      </c>
      <c r="W41" s="203" t="s">
        <v>242</v>
      </c>
      <c r="X41" s="1"/>
      <c r="Y41" s="47" t="s">
        <v>460</v>
      </c>
    </row>
    <row r="42" spans="1:25" ht="30.75" customHeight="1" x14ac:dyDescent="0.15">
      <c r="A42" s="8"/>
      <c r="C42" s="2" t="s">
        <v>473</v>
      </c>
      <c r="D42" s="234" t="s">
        <v>472</v>
      </c>
      <c r="E42" s="235"/>
      <c r="F42" s="209" t="s">
        <v>476</v>
      </c>
      <c r="G42" s="2" t="s">
        <v>517</v>
      </c>
      <c r="H42" s="5" t="s">
        <v>518</v>
      </c>
      <c r="I42" s="234" t="s">
        <v>475</v>
      </c>
      <c r="J42" s="245"/>
      <c r="K42" s="235"/>
      <c r="N42" s="2" t="s">
        <v>473</v>
      </c>
      <c r="O42" s="234" t="s">
        <v>472</v>
      </c>
      <c r="P42" s="235"/>
      <c r="Q42" s="209" t="s">
        <v>476</v>
      </c>
      <c r="R42" s="2" t="s">
        <v>517</v>
      </c>
      <c r="S42" s="5" t="s">
        <v>518</v>
      </c>
      <c r="T42" s="234" t="s">
        <v>475</v>
      </c>
      <c r="U42" s="235"/>
      <c r="V42" s="203" t="s">
        <v>891</v>
      </c>
      <c r="W42" s="203" t="s">
        <v>892</v>
      </c>
      <c r="X42" s="1"/>
      <c r="Y42" s="47" t="s">
        <v>461</v>
      </c>
    </row>
    <row r="43" spans="1:25" ht="13.5" customHeight="1" x14ac:dyDescent="0.15">
      <c r="C43" s="2">
        <v>1</v>
      </c>
      <c r="D43" s="219"/>
      <c r="E43" s="220"/>
      <c r="F43" s="30"/>
      <c r="G43" s="27"/>
      <c r="H43" s="26"/>
      <c r="I43" s="221"/>
      <c r="J43" s="222"/>
      <c r="K43" s="2" t="s">
        <v>474</v>
      </c>
      <c r="N43" s="2">
        <v>7</v>
      </c>
      <c r="O43" s="219"/>
      <c r="P43" s="220"/>
      <c r="Q43" s="27"/>
      <c r="R43" s="27"/>
      <c r="S43" s="26"/>
      <c r="T43" s="28"/>
      <c r="U43" s="2" t="s">
        <v>474</v>
      </c>
      <c r="V43" s="203" t="s">
        <v>893</v>
      </c>
      <c r="W43" s="203" t="s">
        <v>407</v>
      </c>
      <c r="X43" s="1"/>
      <c r="Y43" s="204"/>
    </row>
    <row r="44" spans="1:25" ht="14.25" customHeight="1" x14ac:dyDescent="0.15">
      <c r="C44" s="2">
        <v>2</v>
      </c>
      <c r="D44" s="219"/>
      <c r="E44" s="220"/>
      <c r="F44" s="30"/>
      <c r="G44" s="27"/>
      <c r="H44" s="26"/>
      <c r="I44" s="221"/>
      <c r="J44" s="222"/>
      <c r="K44" s="2" t="s">
        <v>474</v>
      </c>
      <c r="N44" s="2">
        <v>8</v>
      </c>
      <c r="O44" s="221"/>
      <c r="P44" s="222"/>
      <c r="Q44" s="27"/>
      <c r="R44" s="27"/>
      <c r="S44" s="26"/>
      <c r="T44" s="27"/>
      <c r="U44" s="2" t="s">
        <v>474</v>
      </c>
      <c r="V44" s="203" t="s">
        <v>894</v>
      </c>
      <c r="W44" s="203" t="s">
        <v>243</v>
      </c>
      <c r="X44" s="1"/>
      <c r="Y44" s="204"/>
    </row>
    <row r="45" spans="1:25" ht="14.25" customHeight="1" x14ac:dyDescent="0.15">
      <c r="C45" s="2">
        <v>3</v>
      </c>
      <c r="D45" s="219"/>
      <c r="E45" s="220"/>
      <c r="F45" s="30"/>
      <c r="G45" s="27"/>
      <c r="H45" s="26"/>
      <c r="I45" s="221"/>
      <c r="J45" s="222"/>
      <c r="K45" s="2" t="s">
        <v>474</v>
      </c>
      <c r="N45" s="2">
        <v>9</v>
      </c>
      <c r="O45" s="221"/>
      <c r="P45" s="222"/>
      <c r="Q45" s="27"/>
      <c r="R45" s="27"/>
      <c r="S45" s="26"/>
      <c r="T45" s="27"/>
      <c r="U45" s="2" t="s">
        <v>474</v>
      </c>
      <c r="V45" s="203" t="s">
        <v>895</v>
      </c>
      <c r="W45" s="203" t="s">
        <v>789</v>
      </c>
      <c r="X45" s="1"/>
      <c r="Y45" s="204"/>
    </row>
    <row r="46" spans="1:25" ht="14.25" customHeight="1" x14ac:dyDescent="0.15">
      <c r="C46" s="2">
        <v>4</v>
      </c>
      <c r="D46" s="219"/>
      <c r="E46" s="220"/>
      <c r="F46" s="30"/>
      <c r="G46" s="27"/>
      <c r="H46" s="26"/>
      <c r="I46" s="221"/>
      <c r="J46" s="222"/>
      <c r="K46" s="2" t="s">
        <v>474</v>
      </c>
      <c r="N46" s="2">
        <v>10</v>
      </c>
      <c r="O46" s="221"/>
      <c r="P46" s="222"/>
      <c r="Q46" s="27"/>
      <c r="R46" s="27"/>
      <c r="S46" s="26"/>
      <c r="T46" s="27"/>
      <c r="U46" s="2" t="s">
        <v>474</v>
      </c>
      <c r="V46" s="203" t="s">
        <v>896</v>
      </c>
      <c r="W46" s="203" t="s">
        <v>244</v>
      </c>
      <c r="X46" s="1"/>
      <c r="Y46" s="204"/>
    </row>
    <row r="47" spans="1:25" ht="14.25" customHeight="1" x14ac:dyDescent="0.15">
      <c r="C47" s="2">
        <v>5</v>
      </c>
      <c r="D47" s="219"/>
      <c r="E47" s="220"/>
      <c r="F47" s="30"/>
      <c r="G47" s="27"/>
      <c r="H47" s="26"/>
      <c r="I47" s="221"/>
      <c r="J47" s="222"/>
      <c r="K47" s="2" t="s">
        <v>474</v>
      </c>
      <c r="N47" s="2">
        <v>11</v>
      </c>
      <c r="O47" s="221"/>
      <c r="P47" s="222"/>
      <c r="Q47" s="27"/>
      <c r="R47" s="27"/>
      <c r="S47" s="26"/>
      <c r="T47" s="27"/>
      <c r="U47" s="2" t="s">
        <v>474</v>
      </c>
      <c r="V47" s="203" t="s">
        <v>897</v>
      </c>
      <c r="W47" s="203" t="s">
        <v>728</v>
      </c>
      <c r="X47" s="1"/>
      <c r="Y47" s="47">
        <v>4</v>
      </c>
    </row>
    <row r="48" spans="1:25" ht="14.25" customHeight="1" x14ac:dyDescent="0.15">
      <c r="C48" s="2">
        <v>6</v>
      </c>
      <c r="D48" s="219"/>
      <c r="E48" s="220"/>
      <c r="F48" s="30"/>
      <c r="G48" s="27"/>
      <c r="H48" s="26"/>
      <c r="I48" s="221"/>
      <c r="J48" s="222"/>
      <c r="K48" s="2" t="s">
        <v>474</v>
      </c>
      <c r="N48" s="2">
        <v>12</v>
      </c>
      <c r="O48" s="219"/>
      <c r="P48" s="220"/>
      <c r="Q48" s="27"/>
      <c r="R48" s="27"/>
      <c r="S48" s="26"/>
      <c r="T48" s="27"/>
      <c r="U48" s="2" t="s">
        <v>474</v>
      </c>
      <c r="V48" s="203" t="s">
        <v>898</v>
      </c>
      <c r="W48" s="203" t="s">
        <v>245</v>
      </c>
      <c r="X48" s="1"/>
      <c r="Y48" s="47">
        <v>5</v>
      </c>
    </row>
    <row r="49" spans="21:25" x14ac:dyDescent="0.15">
      <c r="U49" s="1"/>
      <c r="V49" s="203" t="s">
        <v>807</v>
      </c>
      <c r="W49" s="203"/>
      <c r="X49" s="1"/>
      <c r="Y49" s="47">
        <v>6</v>
      </c>
    </row>
    <row r="50" spans="21:25" ht="13.5" customHeight="1" x14ac:dyDescent="0.15">
      <c r="U50" s="1"/>
      <c r="V50" s="203" t="s">
        <v>802</v>
      </c>
      <c r="W50" s="203" t="s">
        <v>246</v>
      </c>
      <c r="X50" s="1"/>
      <c r="Y50" s="204"/>
    </row>
    <row r="51" spans="21:25" ht="24.75" customHeight="1" x14ac:dyDescent="0.15">
      <c r="U51" s="1"/>
      <c r="V51" s="203" t="s">
        <v>899</v>
      </c>
      <c r="W51" s="203" t="s">
        <v>900</v>
      </c>
      <c r="X51" s="1"/>
      <c r="Y51" s="204"/>
    </row>
    <row r="52" spans="21:25" x14ac:dyDescent="0.15">
      <c r="U52" s="1"/>
      <c r="V52" s="203" t="s">
        <v>901</v>
      </c>
      <c r="W52" s="203" t="s">
        <v>902</v>
      </c>
      <c r="X52" s="1"/>
      <c r="Y52" s="204"/>
    </row>
    <row r="53" spans="21:25" x14ac:dyDescent="0.15">
      <c r="U53" s="1"/>
      <c r="V53" s="203" t="s">
        <v>903</v>
      </c>
      <c r="W53" s="203" t="s">
        <v>904</v>
      </c>
      <c r="X53" s="1"/>
      <c r="Y53" s="204"/>
    </row>
    <row r="54" spans="21:25" x14ac:dyDescent="0.15">
      <c r="U54" s="1"/>
      <c r="V54" s="203" t="s">
        <v>905</v>
      </c>
      <c r="W54" s="203" t="s">
        <v>906</v>
      </c>
      <c r="X54" s="1"/>
      <c r="Y54" s="204"/>
    </row>
    <row r="55" spans="21:25" x14ac:dyDescent="0.15">
      <c r="U55" s="1"/>
      <c r="V55" s="203" t="s">
        <v>907</v>
      </c>
      <c r="W55" s="203" t="s">
        <v>908</v>
      </c>
      <c r="X55" s="1"/>
    </row>
    <row r="56" spans="21:25" x14ac:dyDescent="0.15">
      <c r="U56" s="1"/>
      <c r="V56" s="203" t="s">
        <v>863</v>
      </c>
      <c r="W56" s="203" t="s">
        <v>247</v>
      </c>
      <c r="X56" s="1"/>
    </row>
    <row r="57" spans="21:25" x14ac:dyDescent="0.15">
      <c r="U57" s="1"/>
      <c r="V57" s="203" t="s">
        <v>909</v>
      </c>
      <c r="W57" s="203" t="s">
        <v>910</v>
      </c>
      <c r="X57" s="1"/>
    </row>
    <row r="58" spans="21:25" x14ac:dyDescent="0.15">
      <c r="U58" s="1"/>
      <c r="V58" s="203" t="s">
        <v>911</v>
      </c>
      <c r="W58" s="203" t="s">
        <v>912</v>
      </c>
      <c r="X58" s="1"/>
    </row>
    <row r="59" spans="21:25" x14ac:dyDescent="0.15">
      <c r="U59" s="1"/>
      <c r="V59" s="203" t="s">
        <v>913</v>
      </c>
      <c r="W59" s="203" t="s">
        <v>914</v>
      </c>
      <c r="X59" s="1"/>
    </row>
    <row r="60" spans="21:25" x14ac:dyDescent="0.15">
      <c r="U60" s="1"/>
      <c r="V60" s="203" t="s">
        <v>915</v>
      </c>
      <c r="W60" s="203" t="s">
        <v>916</v>
      </c>
      <c r="X60" s="1"/>
    </row>
    <row r="61" spans="21:25" x14ac:dyDescent="0.15">
      <c r="U61" s="1"/>
      <c r="V61" s="203" t="s">
        <v>917</v>
      </c>
      <c r="W61" s="203" t="s">
        <v>918</v>
      </c>
      <c r="X61" s="1"/>
    </row>
    <row r="62" spans="21:25" x14ac:dyDescent="0.15">
      <c r="U62" s="1"/>
      <c r="V62" s="203" t="s">
        <v>919</v>
      </c>
      <c r="W62" s="203" t="s">
        <v>920</v>
      </c>
      <c r="X62" s="1"/>
    </row>
    <row r="63" spans="21:25" x14ac:dyDescent="0.15">
      <c r="U63" s="1"/>
      <c r="V63" s="203" t="s">
        <v>921</v>
      </c>
      <c r="W63" s="203" t="s">
        <v>922</v>
      </c>
      <c r="X63" s="1"/>
    </row>
    <row r="64" spans="21:25" x14ac:dyDescent="0.15">
      <c r="U64" s="1"/>
      <c r="V64" s="203" t="s">
        <v>866</v>
      </c>
      <c r="W64" s="203" t="s">
        <v>248</v>
      </c>
      <c r="X64" s="1"/>
    </row>
    <row r="65" spans="22:23" s="1" customFormat="1" x14ac:dyDescent="0.15">
      <c r="V65" s="203" t="s">
        <v>864</v>
      </c>
      <c r="W65" s="203" t="s">
        <v>586</v>
      </c>
    </row>
    <row r="66" spans="22:23" s="1" customFormat="1" x14ac:dyDescent="0.15">
      <c r="V66" s="203" t="s">
        <v>861</v>
      </c>
      <c r="W66" s="203" t="s">
        <v>587</v>
      </c>
    </row>
    <row r="67" spans="22:23" s="1" customFormat="1" x14ac:dyDescent="0.15">
      <c r="V67" s="203" t="s">
        <v>867</v>
      </c>
      <c r="W67" s="203" t="s">
        <v>588</v>
      </c>
    </row>
    <row r="68" spans="22:23" s="1" customFormat="1" x14ac:dyDescent="0.15">
      <c r="V68" s="203" t="s">
        <v>844</v>
      </c>
      <c r="W68" s="203" t="s">
        <v>589</v>
      </c>
    </row>
    <row r="69" spans="22:23" s="1" customFormat="1" x14ac:dyDescent="0.15">
      <c r="V69" s="203" t="s">
        <v>865</v>
      </c>
      <c r="W69" s="203" t="s">
        <v>590</v>
      </c>
    </row>
    <row r="70" spans="22:23" s="1" customFormat="1" x14ac:dyDescent="0.15">
      <c r="V70" s="203" t="s">
        <v>862</v>
      </c>
      <c r="W70" s="203" t="s">
        <v>591</v>
      </c>
    </row>
    <row r="71" spans="22:23" s="1" customFormat="1" x14ac:dyDescent="0.15">
      <c r="V71" s="203" t="s">
        <v>757</v>
      </c>
      <c r="W71" s="203" t="s">
        <v>592</v>
      </c>
    </row>
    <row r="72" spans="22:23" s="1" customFormat="1" x14ac:dyDescent="0.15">
      <c r="V72" s="203" t="s">
        <v>860</v>
      </c>
      <c r="W72" s="203" t="s">
        <v>593</v>
      </c>
    </row>
    <row r="73" spans="22:23" s="1" customFormat="1" x14ac:dyDescent="0.15">
      <c r="V73" s="203" t="s">
        <v>868</v>
      </c>
      <c r="W73" s="203" t="s">
        <v>594</v>
      </c>
    </row>
    <row r="74" spans="22:23" s="1" customFormat="1" x14ac:dyDescent="0.15">
      <c r="V74" s="203" t="s">
        <v>756</v>
      </c>
      <c r="W74" s="203" t="s">
        <v>595</v>
      </c>
    </row>
    <row r="75" spans="22:23" s="1" customFormat="1" x14ac:dyDescent="0.15">
      <c r="V75" s="203" t="s">
        <v>679</v>
      </c>
      <c r="W75" s="203" t="s">
        <v>596</v>
      </c>
    </row>
    <row r="76" spans="22:23" s="1" customFormat="1" x14ac:dyDescent="0.15">
      <c r="V76" s="203" t="s">
        <v>832</v>
      </c>
      <c r="W76" s="203" t="s">
        <v>597</v>
      </c>
    </row>
    <row r="77" spans="22:23" s="1" customFormat="1" x14ac:dyDescent="0.15">
      <c r="V77" s="203" t="s">
        <v>674</v>
      </c>
      <c r="W77" s="203" t="s">
        <v>598</v>
      </c>
    </row>
    <row r="78" spans="22:23" s="1" customFormat="1" x14ac:dyDescent="0.15">
      <c r="V78" s="203" t="s">
        <v>833</v>
      </c>
      <c r="W78" s="203" t="s">
        <v>599</v>
      </c>
    </row>
    <row r="79" spans="22:23" s="1" customFormat="1" x14ac:dyDescent="0.15">
      <c r="V79" s="203" t="s">
        <v>790</v>
      </c>
      <c r="W79" s="203" t="s">
        <v>718</v>
      </c>
    </row>
    <row r="80" spans="22:23" s="1" customFormat="1" x14ac:dyDescent="0.15">
      <c r="V80" s="203" t="s">
        <v>831</v>
      </c>
      <c r="W80" s="203" t="s">
        <v>600</v>
      </c>
    </row>
    <row r="81" spans="10:24" x14ac:dyDescent="0.15">
      <c r="U81" s="1"/>
      <c r="V81" s="203" t="s">
        <v>788</v>
      </c>
      <c r="W81" s="203" t="s">
        <v>716</v>
      </c>
      <c r="X81" s="1"/>
    </row>
    <row r="82" spans="10:24" x14ac:dyDescent="0.15">
      <c r="U82" s="1"/>
      <c r="V82" s="203" t="s">
        <v>631</v>
      </c>
      <c r="W82" s="203" t="s">
        <v>397</v>
      </c>
      <c r="X82" s="1"/>
    </row>
    <row r="83" spans="10:24" x14ac:dyDescent="0.15">
      <c r="U83" s="1"/>
      <c r="V83" s="203" t="s">
        <v>700</v>
      </c>
      <c r="W83" s="203" t="s">
        <v>601</v>
      </c>
      <c r="X83" s="1"/>
    </row>
    <row r="84" spans="10:24" x14ac:dyDescent="0.15">
      <c r="U84" s="1"/>
      <c r="V84" s="203" t="s">
        <v>812</v>
      </c>
      <c r="W84" s="203" t="s">
        <v>429</v>
      </c>
      <c r="X84" s="1"/>
    </row>
    <row r="85" spans="10:24" ht="14.25" x14ac:dyDescent="0.15">
      <c r="J85" s="25"/>
      <c r="U85" s="1"/>
      <c r="V85" s="203" t="s">
        <v>784</v>
      </c>
      <c r="W85" s="203" t="s">
        <v>713</v>
      </c>
      <c r="X85" s="1"/>
    </row>
    <row r="86" spans="10:24" x14ac:dyDescent="0.15">
      <c r="U86" s="1"/>
      <c r="V86" s="203" t="s">
        <v>754</v>
      </c>
      <c r="W86" s="203" t="s">
        <v>686</v>
      </c>
      <c r="X86" s="1"/>
    </row>
    <row r="87" spans="10:24" x14ac:dyDescent="0.15">
      <c r="U87" s="1"/>
      <c r="V87" s="203" t="s">
        <v>819</v>
      </c>
      <c r="W87" s="203" t="s">
        <v>602</v>
      </c>
      <c r="X87" s="1"/>
    </row>
    <row r="88" spans="10:24" x14ac:dyDescent="0.15">
      <c r="U88" s="1"/>
      <c r="V88" s="203" t="s">
        <v>856</v>
      </c>
      <c r="W88" s="203" t="s">
        <v>603</v>
      </c>
      <c r="X88" s="1"/>
    </row>
    <row r="89" spans="10:24" x14ac:dyDescent="0.15">
      <c r="U89" s="1"/>
      <c r="V89" s="203" t="s">
        <v>829</v>
      </c>
      <c r="W89" s="203" t="s">
        <v>768</v>
      </c>
      <c r="X89" s="1"/>
    </row>
    <row r="90" spans="10:24" x14ac:dyDescent="0.15">
      <c r="U90" s="1"/>
      <c r="V90" s="203" t="s">
        <v>830</v>
      </c>
      <c r="W90" s="203" t="s">
        <v>770</v>
      </c>
      <c r="X90" s="1"/>
    </row>
    <row r="91" spans="10:24" x14ac:dyDescent="0.15">
      <c r="U91" s="1"/>
      <c r="V91" s="203" t="s">
        <v>810</v>
      </c>
      <c r="W91" s="203" t="s">
        <v>428</v>
      </c>
      <c r="X91" s="1"/>
    </row>
    <row r="92" spans="10:24" x14ac:dyDescent="0.15">
      <c r="U92" s="1"/>
      <c r="V92" s="203" t="s">
        <v>656</v>
      </c>
      <c r="W92" s="203" t="s">
        <v>408</v>
      </c>
      <c r="X92" s="1"/>
    </row>
    <row r="93" spans="10:24" x14ac:dyDescent="0.15">
      <c r="U93" s="1"/>
      <c r="V93" s="203" t="s">
        <v>635</v>
      </c>
      <c r="W93" s="203" t="s">
        <v>401</v>
      </c>
      <c r="X93" s="1"/>
    </row>
    <row r="94" spans="10:24" x14ac:dyDescent="0.15">
      <c r="U94" s="1"/>
      <c r="V94" s="203" t="s">
        <v>664</v>
      </c>
      <c r="W94" s="203" t="s">
        <v>604</v>
      </c>
      <c r="X94" s="1"/>
    </row>
    <row r="95" spans="10:24" x14ac:dyDescent="0.15">
      <c r="U95" s="1"/>
      <c r="V95" s="203" t="s">
        <v>847</v>
      </c>
      <c r="W95" s="203" t="s">
        <v>798</v>
      </c>
      <c r="X95" s="1"/>
    </row>
    <row r="96" spans="10:24" x14ac:dyDescent="0.15">
      <c r="U96" s="1"/>
      <c r="V96" s="203" t="s">
        <v>673</v>
      </c>
      <c r="W96" s="203" t="s">
        <v>418</v>
      </c>
      <c r="X96" s="1"/>
    </row>
    <row r="97" spans="22:23" s="1" customFormat="1" x14ac:dyDescent="0.15">
      <c r="V97" s="203" t="s">
        <v>811</v>
      </c>
      <c r="W97" s="203" t="s">
        <v>744</v>
      </c>
    </row>
    <row r="98" spans="22:23" s="1" customFormat="1" x14ac:dyDescent="0.15">
      <c r="V98" s="203" t="s">
        <v>683</v>
      </c>
      <c r="W98" s="203" t="s">
        <v>605</v>
      </c>
    </row>
    <row r="99" spans="22:23" s="1" customFormat="1" x14ac:dyDescent="0.15">
      <c r="V99" s="203" t="s">
        <v>672</v>
      </c>
      <c r="W99" s="203" t="s">
        <v>417</v>
      </c>
    </row>
    <row r="100" spans="22:23" s="1" customFormat="1" x14ac:dyDescent="0.15">
      <c r="V100" s="203" t="s">
        <v>764</v>
      </c>
      <c r="W100" s="203" t="s">
        <v>697</v>
      </c>
    </row>
    <row r="101" spans="22:23" s="1" customFormat="1" x14ac:dyDescent="0.15">
      <c r="V101" s="203" t="s">
        <v>776</v>
      </c>
      <c r="W101" s="203" t="s">
        <v>606</v>
      </c>
    </row>
    <row r="102" spans="22:23" s="1" customFormat="1" x14ac:dyDescent="0.15">
      <c r="V102" s="203" t="s">
        <v>767</v>
      </c>
      <c r="W102" s="203" t="s">
        <v>501</v>
      </c>
    </row>
    <row r="103" spans="22:23" s="1" customFormat="1" x14ac:dyDescent="0.15">
      <c r="V103" s="203" t="s">
        <v>766</v>
      </c>
      <c r="W103" s="203" t="s">
        <v>699</v>
      </c>
    </row>
    <row r="104" spans="22:23" s="1" customFormat="1" x14ac:dyDescent="0.15">
      <c r="V104" s="203" t="s">
        <v>433</v>
      </c>
      <c r="W104" s="203" t="s">
        <v>410</v>
      </c>
    </row>
    <row r="105" spans="22:23" s="1" customFormat="1" x14ac:dyDescent="0.15">
      <c r="V105" s="203" t="s">
        <v>827</v>
      </c>
      <c r="W105" s="203" t="s">
        <v>502</v>
      </c>
    </row>
    <row r="106" spans="22:23" s="1" customFormat="1" x14ac:dyDescent="0.15">
      <c r="V106" s="203" t="s">
        <v>845</v>
      </c>
      <c r="W106" s="203" t="s">
        <v>794</v>
      </c>
    </row>
    <row r="107" spans="22:23" s="1" customFormat="1" x14ac:dyDescent="0.15">
      <c r="V107" s="203" t="s">
        <v>649</v>
      </c>
      <c r="W107" s="203" t="s">
        <v>404</v>
      </c>
    </row>
    <row r="108" spans="22:23" s="1" customFormat="1" x14ac:dyDescent="0.15">
      <c r="V108" s="203" t="s">
        <v>848</v>
      </c>
      <c r="W108" s="203" t="s">
        <v>503</v>
      </c>
    </row>
    <row r="109" spans="22:23" s="1" customFormat="1" x14ac:dyDescent="0.15">
      <c r="V109" s="203" t="s">
        <v>828</v>
      </c>
      <c r="W109" s="203" t="s">
        <v>765</v>
      </c>
    </row>
    <row r="110" spans="22:23" s="1" customFormat="1" x14ac:dyDescent="0.15">
      <c r="V110" s="203" t="s">
        <v>843</v>
      </c>
      <c r="W110" s="203" t="s">
        <v>791</v>
      </c>
    </row>
    <row r="111" spans="22:23" s="1" customFormat="1" x14ac:dyDescent="0.15">
      <c r="V111" s="203" t="s">
        <v>687</v>
      </c>
      <c r="W111" s="203" t="s">
        <v>504</v>
      </c>
    </row>
    <row r="112" spans="22:23" s="1" customFormat="1" x14ac:dyDescent="0.15">
      <c r="V112" s="203" t="s">
        <v>678</v>
      </c>
      <c r="W112" s="203" t="s">
        <v>505</v>
      </c>
    </row>
    <row r="113" spans="22:23" s="1" customFormat="1" x14ac:dyDescent="0.15">
      <c r="V113" s="203" t="s">
        <v>818</v>
      </c>
      <c r="W113" s="203" t="s">
        <v>506</v>
      </c>
    </row>
    <row r="114" spans="22:23" s="1" customFormat="1" x14ac:dyDescent="0.15">
      <c r="V114" s="203" t="s">
        <v>775</v>
      </c>
      <c r="W114" s="203" t="s">
        <v>507</v>
      </c>
    </row>
    <row r="115" spans="22:23" s="1" customFormat="1" x14ac:dyDescent="0.15">
      <c r="V115" s="203" t="s">
        <v>688</v>
      </c>
      <c r="W115" s="203" t="s">
        <v>508</v>
      </c>
    </row>
    <row r="116" spans="22:23" s="1" customFormat="1" x14ac:dyDescent="0.15">
      <c r="V116" s="203" t="s">
        <v>838</v>
      </c>
      <c r="W116" s="203" t="s">
        <v>780</v>
      </c>
    </row>
    <row r="117" spans="22:23" s="1" customFormat="1" x14ac:dyDescent="0.15">
      <c r="V117" s="203" t="s">
        <v>677</v>
      </c>
      <c r="W117" s="203" t="s">
        <v>421</v>
      </c>
    </row>
    <row r="118" spans="22:23" s="1" customFormat="1" x14ac:dyDescent="0.15">
      <c r="V118" s="203" t="s">
        <v>715</v>
      </c>
      <c r="W118" s="203" t="s">
        <v>659</v>
      </c>
    </row>
    <row r="119" spans="22:23" s="1" customFormat="1" x14ac:dyDescent="0.15">
      <c r="V119" s="203" t="s">
        <v>826</v>
      </c>
      <c r="W119" s="203" t="s">
        <v>762</v>
      </c>
    </row>
    <row r="120" spans="22:23" s="1" customFormat="1" x14ac:dyDescent="0.15">
      <c r="V120" s="203" t="s">
        <v>701</v>
      </c>
      <c r="W120" s="203" t="s">
        <v>646</v>
      </c>
    </row>
    <row r="121" spans="22:23" s="1" customFormat="1" x14ac:dyDescent="0.15">
      <c r="V121" s="203" t="s">
        <v>841</v>
      </c>
      <c r="W121" s="203" t="s">
        <v>785</v>
      </c>
    </row>
    <row r="122" spans="22:23" s="1" customFormat="1" x14ac:dyDescent="0.15">
      <c r="V122" s="203" t="s">
        <v>859</v>
      </c>
      <c r="W122" s="203" t="s">
        <v>809</v>
      </c>
    </row>
    <row r="123" spans="22:23" s="1" customFormat="1" x14ac:dyDescent="0.15">
      <c r="V123" s="203" t="s">
        <v>871</v>
      </c>
      <c r="W123" s="203" t="s">
        <v>249</v>
      </c>
    </row>
    <row r="124" spans="22:23" s="1" customFormat="1" x14ac:dyDescent="0.15">
      <c r="V124" s="203" t="s">
        <v>816</v>
      </c>
      <c r="W124" s="203" t="s">
        <v>751</v>
      </c>
    </row>
    <row r="125" spans="22:23" s="1" customFormat="1" x14ac:dyDescent="0.15">
      <c r="V125" s="203" t="s">
        <v>792</v>
      </c>
      <c r="W125" s="203" t="s">
        <v>720</v>
      </c>
    </row>
    <row r="126" spans="22:23" s="1" customFormat="1" x14ac:dyDescent="0.15">
      <c r="V126" s="203" t="s">
        <v>655</v>
      </c>
      <c r="W126" s="203" t="s">
        <v>250</v>
      </c>
    </row>
    <row r="127" spans="22:23" s="1" customFormat="1" x14ac:dyDescent="0.15">
      <c r="V127" s="203" t="s">
        <v>755</v>
      </c>
      <c r="W127" s="203" t="s">
        <v>251</v>
      </c>
    </row>
    <row r="128" spans="22:23" s="1" customFormat="1" x14ac:dyDescent="0.15">
      <c r="V128" s="203" t="s">
        <v>705</v>
      </c>
      <c r="W128" s="203" t="s">
        <v>252</v>
      </c>
    </row>
    <row r="129" spans="22:23" s="1" customFormat="1" x14ac:dyDescent="0.15">
      <c r="V129" s="203" t="s">
        <v>850</v>
      </c>
      <c r="W129" s="203" t="s">
        <v>253</v>
      </c>
    </row>
    <row r="130" spans="22:23" s="1" customFormat="1" x14ac:dyDescent="0.15">
      <c r="V130" s="203" t="s">
        <v>633</v>
      </c>
      <c r="W130" s="203" t="s">
        <v>400</v>
      </c>
    </row>
    <row r="131" spans="22:23" s="1" customFormat="1" x14ac:dyDescent="0.15">
      <c r="V131" s="203" t="s">
        <v>667</v>
      </c>
      <c r="W131" s="203" t="s">
        <v>413</v>
      </c>
    </row>
    <row r="132" spans="22:23" s="1" customFormat="1" x14ac:dyDescent="0.15">
      <c r="V132" s="203" t="s">
        <v>773</v>
      </c>
      <c r="W132" s="203" t="s">
        <v>704</v>
      </c>
    </row>
    <row r="133" spans="22:23" s="1" customFormat="1" x14ac:dyDescent="0.15">
      <c r="V133" s="203" t="s">
        <v>714</v>
      </c>
      <c r="W133" s="203" t="s">
        <v>657</v>
      </c>
    </row>
    <row r="134" spans="22:23" s="1" customFormat="1" x14ac:dyDescent="0.15">
      <c r="V134" s="203" t="s">
        <v>676</v>
      </c>
      <c r="W134" s="203" t="s">
        <v>420</v>
      </c>
    </row>
    <row r="135" spans="22:23" s="1" customFormat="1" x14ac:dyDescent="0.15">
      <c r="V135" s="203" t="s">
        <v>815</v>
      </c>
      <c r="W135" s="203" t="s">
        <v>254</v>
      </c>
    </row>
    <row r="136" spans="22:23" s="1" customFormat="1" x14ac:dyDescent="0.15">
      <c r="V136" s="203" t="s">
        <v>772</v>
      </c>
      <c r="W136" s="203" t="s">
        <v>255</v>
      </c>
    </row>
    <row r="137" spans="22:23" s="1" customFormat="1" x14ac:dyDescent="0.15">
      <c r="V137" s="203" t="s">
        <v>752</v>
      </c>
      <c r="W137" s="203" t="s">
        <v>256</v>
      </c>
    </row>
    <row r="138" spans="22:23" s="1" customFormat="1" x14ac:dyDescent="0.15">
      <c r="V138" s="203" t="s">
        <v>668</v>
      </c>
      <c r="W138" s="203" t="s">
        <v>257</v>
      </c>
    </row>
    <row r="139" spans="22:23" s="1" customFormat="1" x14ac:dyDescent="0.15">
      <c r="V139" s="203" t="s">
        <v>849</v>
      </c>
      <c r="W139" s="203" t="s">
        <v>258</v>
      </c>
    </row>
    <row r="140" spans="22:23" s="1" customFormat="1" x14ac:dyDescent="0.15">
      <c r="V140" s="203" t="s">
        <v>777</v>
      </c>
      <c r="W140" s="203" t="s">
        <v>259</v>
      </c>
    </row>
    <row r="141" spans="22:23" s="1" customFormat="1" x14ac:dyDescent="0.15">
      <c r="V141" s="203" t="s">
        <v>703</v>
      </c>
      <c r="W141" s="203" t="s">
        <v>260</v>
      </c>
    </row>
    <row r="142" spans="22:23" s="1" customFormat="1" x14ac:dyDescent="0.15">
      <c r="V142" s="203" t="s">
        <v>778</v>
      </c>
      <c r="W142" s="203" t="s">
        <v>708</v>
      </c>
    </row>
    <row r="143" spans="22:23" s="1" customFormat="1" x14ac:dyDescent="0.15">
      <c r="V143" s="203" t="s">
        <v>771</v>
      </c>
      <c r="W143" s="203" t="s">
        <v>261</v>
      </c>
    </row>
    <row r="144" spans="22:23" s="1" customFormat="1" x14ac:dyDescent="0.15">
      <c r="V144" s="203" t="s">
        <v>814</v>
      </c>
      <c r="W144" s="203" t="s">
        <v>262</v>
      </c>
    </row>
    <row r="145" spans="22:23" s="1" customFormat="1" x14ac:dyDescent="0.15">
      <c r="V145" s="203" t="s">
        <v>840</v>
      </c>
      <c r="W145" s="203" t="s">
        <v>783</v>
      </c>
    </row>
    <row r="146" spans="22:23" s="1" customFormat="1" x14ac:dyDescent="0.15">
      <c r="V146" s="203" t="s">
        <v>869</v>
      </c>
      <c r="W146" s="203" t="s">
        <v>821</v>
      </c>
    </row>
    <row r="147" spans="22:23" s="1" customFormat="1" x14ac:dyDescent="0.15">
      <c r="V147" s="203" t="s">
        <v>851</v>
      </c>
      <c r="W147" s="203" t="s">
        <v>263</v>
      </c>
    </row>
    <row r="148" spans="22:23" s="1" customFormat="1" x14ac:dyDescent="0.15">
      <c r="V148" s="203" t="s">
        <v>823</v>
      </c>
      <c r="W148" s="203" t="s">
        <v>264</v>
      </c>
    </row>
    <row r="149" spans="22:23" s="1" customFormat="1" x14ac:dyDescent="0.15">
      <c r="V149" s="203" t="s">
        <v>706</v>
      </c>
      <c r="W149" s="203" t="s">
        <v>265</v>
      </c>
    </row>
    <row r="150" spans="22:23" s="1" customFormat="1" x14ac:dyDescent="0.15">
      <c r="V150" s="203" t="s">
        <v>834</v>
      </c>
      <c r="W150" s="203" t="s">
        <v>266</v>
      </c>
    </row>
    <row r="151" spans="22:23" s="1" customFormat="1" x14ac:dyDescent="0.15">
      <c r="V151" s="203" t="s">
        <v>690</v>
      </c>
      <c r="W151" s="203" t="s">
        <v>634</v>
      </c>
    </row>
    <row r="152" spans="22:23" s="1" customFormat="1" x14ac:dyDescent="0.15">
      <c r="V152" s="203" t="s">
        <v>836</v>
      </c>
      <c r="W152" s="203" t="s">
        <v>267</v>
      </c>
    </row>
    <row r="153" spans="22:23" s="1" customFormat="1" x14ac:dyDescent="0.15">
      <c r="V153" s="203" t="s">
        <v>835</v>
      </c>
      <c r="W153" s="203" t="s">
        <v>268</v>
      </c>
    </row>
    <row r="154" spans="22:23" s="1" customFormat="1" x14ac:dyDescent="0.15">
      <c r="V154" s="203" t="s">
        <v>702</v>
      </c>
      <c r="W154" s="203" t="s">
        <v>648</v>
      </c>
    </row>
    <row r="155" spans="22:23" s="1" customFormat="1" x14ac:dyDescent="0.15">
      <c r="V155" s="203" t="s">
        <v>641</v>
      </c>
      <c r="W155" s="203" t="s">
        <v>269</v>
      </c>
    </row>
    <row r="156" spans="22:23" s="1" customFormat="1" x14ac:dyDescent="0.15">
      <c r="V156" s="203" t="s">
        <v>797</v>
      </c>
      <c r="W156" s="203" t="s">
        <v>270</v>
      </c>
    </row>
    <row r="157" spans="22:23" s="1" customFormat="1" x14ac:dyDescent="0.15">
      <c r="V157" s="203" t="s">
        <v>837</v>
      </c>
      <c r="W157" s="203" t="s">
        <v>779</v>
      </c>
    </row>
    <row r="158" spans="22:23" s="1" customFormat="1" x14ac:dyDescent="0.15">
      <c r="V158" s="203" t="s">
        <v>795</v>
      </c>
      <c r="W158" s="203" t="s">
        <v>426</v>
      </c>
    </row>
    <row r="159" spans="22:23" s="1" customFormat="1" x14ac:dyDescent="0.15">
      <c r="V159" s="203" t="s">
        <v>671</v>
      </c>
      <c r="W159" s="203" t="s">
        <v>416</v>
      </c>
    </row>
    <row r="160" spans="22:23" s="1" customFormat="1" x14ac:dyDescent="0.15">
      <c r="V160" s="203" t="s">
        <v>661</v>
      </c>
      <c r="W160" s="203" t="s">
        <v>271</v>
      </c>
    </row>
    <row r="161" spans="22:23" s="1" customFormat="1" x14ac:dyDescent="0.15">
      <c r="V161" s="203" t="s">
        <v>774</v>
      </c>
      <c r="W161" s="203" t="s">
        <v>272</v>
      </c>
    </row>
    <row r="162" spans="22:23" s="1" customFormat="1" x14ac:dyDescent="0.15">
      <c r="V162" s="203" t="s">
        <v>817</v>
      </c>
      <c r="W162" s="203" t="s">
        <v>753</v>
      </c>
    </row>
    <row r="163" spans="22:23" s="1" customFormat="1" x14ac:dyDescent="0.15">
      <c r="V163" s="203" t="s">
        <v>658</v>
      </c>
      <c r="W163" s="203" t="s">
        <v>411</v>
      </c>
    </row>
    <row r="164" spans="22:23" s="1" customFormat="1" x14ac:dyDescent="0.15">
      <c r="V164" s="203" t="s">
        <v>793</v>
      </c>
      <c r="W164" s="203" t="s">
        <v>722</v>
      </c>
    </row>
    <row r="165" spans="22:23" s="1" customFormat="1" x14ac:dyDescent="0.15">
      <c r="V165" s="203" t="s">
        <v>632</v>
      </c>
      <c r="W165" s="203" t="s">
        <v>398</v>
      </c>
    </row>
    <row r="166" spans="22:23" s="1" customFormat="1" x14ac:dyDescent="0.15">
      <c r="V166" s="203" t="s">
        <v>675</v>
      </c>
      <c r="W166" s="203" t="s">
        <v>419</v>
      </c>
    </row>
    <row r="167" spans="22:23" s="1" customFormat="1" x14ac:dyDescent="0.15">
      <c r="V167" s="203" t="s">
        <v>629</v>
      </c>
      <c r="W167" s="203" t="s">
        <v>430</v>
      </c>
    </row>
    <row r="168" spans="22:23" s="1" customFormat="1" x14ac:dyDescent="0.15">
      <c r="V168" s="203" t="s">
        <v>636</v>
      </c>
      <c r="W168" s="203" t="s">
        <v>273</v>
      </c>
    </row>
    <row r="169" spans="22:23" s="1" customFormat="1" x14ac:dyDescent="0.15">
      <c r="V169" s="203" t="s">
        <v>820</v>
      </c>
      <c r="W169" s="203" t="s">
        <v>758</v>
      </c>
    </row>
    <row r="170" spans="22:23" s="1" customFormat="1" x14ac:dyDescent="0.15">
      <c r="V170" s="203" t="s">
        <v>684</v>
      </c>
      <c r="W170" s="203" t="s">
        <v>274</v>
      </c>
    </row>
    <row r="171" spans="22:23" s="1" customFormat="1" x14ac:dyDescent="0.15">
      <c r="V171" s="203" t="s">
        <v>670</v>
      </c>
      <c r="W171" s="203" t="s">
        <v>415</v>
      </c>
    </row>
    <row r="172" spans="22:23" s="1" customFormat="1" x14ac:dyDescent="0.15">
      <c r="V172" s="203" t="s">
        <v>663</v>
      </c>
      <c r="W172" s="203" t="s">
        <v>412</v>
      </c>
    </row>
    <row r="173" spans="22:23" s="1" customFormat="1" x14ac:dyDescent="0.15">
      <c r="V173" s="203" t="s">
        <v>842</v>
      </c>
      <c r="W173" s="203" t="s">
        <v>787</v>
      </c>
    </row>
    <row r="174" spans="22:23" s="1" customFormat="1" x14ac:dyDescent="0.15">
      <c r="V174" s="203" t="s">
        <v>707</v>
      </c>
      <c r="W174" s="203" t="s">
        <v>275</v>
      </c>
    </row>
    <row r="175" spans="22:23" s="1" customFormat="1" x14ac:dyDescent="0.15">
      <c r="V175" s="203" t="s">
        <v>852</v>
      </c>
      <c r="W175" s="203" t="s">
        <v>803</v>
      </c>
    </row>
    <row r="176" spans="22:23" s="1" customFormat="1" x14ac:dyDescent="0.15">
      <c r="V176" s="203" t="s">
        <v>846</v>
      </c>
      <c r="W176" s="203" t="s">
        <v>796</v>
      </c>
    </row>
    <row r="177" spans="22:23" s="1" customFormat="1" x14ac:dyDescent="0.15">
      <c r="V177" s="203" t="s">
        <v>710</v>
      </c>
      <c r="W177" s="203" t="s">
        <v>276</v>
      </c>
    </row>
    <row r="178" spans="22:23" s="1" customFormat="1" x14ac:dyDescent="0.15">
      <c r="V178" s="203" t="s">
        <v>858</v>
      </c>
      <c r="W178" s="203" t="s">
        <v>277</v>
      </c>
    </row>
    <row r="179" spans="22:23" s="1" customFormat="1" x14ac:dyDescent="0.15">
      <c r="V179" s="203" t="s">
        <v>801</v>
      </c>
      <c r="W179" s="203" t="s">
        <v>732</v>
      </c>
    </row>
    <row r="180" spans="22:23" s="1" customFormat="1" x14ac:dyDescent="0.15">
      <c r="V180" s="203" t="s">
        <v>696</v>
      </c>
      <c r="W180" s="203" t="s">
        <v>640</v>
      </c>
    </row>
    <row r="181" spans="22:23" s="1" customFormat="1" x14ac:dyDescent="0.15">
      <c r="V181" s="203" t="s">
        <v>763</v>
      </c>
      <c r="W181" s="203" t="s">
        <v>695</v>
      </c>
    </row>
    <row r="182" spans="22:23" s="1" customFormat="1" x14ac:dyDescent="0.15">
      <c r="V182" s="203" t="s">
        <v>665</v>
      </c>
      <c r="W182" s="203" t="s">
        <v>278</v>
      </c>
    </row>
    <row r="183" spans="22:23" s="1" customFormat="1" x14ac:dyDescent="0.15">
      <c r="V183" s="203" t="s">
        <v>666</v>
      </c>
      <c r="W183" s="203" t="s">
        <v>279</v>
      </c>
    </row>
    <row r="184" spans="22:23" s="1" customFormat="1" x14ac:dyDescent="0.15">
      <c r="V184" s="203" t="s">
        <v>872</v>
      </c>
      <c r="W184" s="203" t="s">
        <v>825</v>
      </c>
    </row>
    <row r="185" spans="22:23" s="1" customFormat="1" x14ac:dyDescent="0.15">
      <c r="V185" s="203" t="s">
        <v>717</v>
      </c>
      <c r="W185" s="203" t="s">
        <v>280</v>
      </c>
    </row>
    <row r="186" spans="22:23" s="1" customFormat="1" x14ac:dyDescent="0.15">
      <c r="V186" s="203" t="s">
        <v>711</v>
      </c>
      <c r="W186" s="203" t="s">
        <v>281</v>
      </c>
    </row>
    <row r="187" spans="22:23" s="1" customFormat="1" x14ac:dyDescent="0.15">
      <c r="V187" s="203" t="s">
        <v>653</v>
      </c>
      <c r="W187" s="203" t="s">
        <v>282</v>
      </c>
    </row>
    <row r="188" spans="22:23" s="1" customFormat="1" x14ac:dyDescent="0.15">
      <c r="V188" s="203" t="s">
        <v>689</v>
      </c>
      <c r="W188" s="203" t="s">
        <v>283</v>
      </c>
    </row>
    <row r="189" spans="22:23" s="1" customFormat="1" x14ac:dyDescent="0.15">
      <c r="V189" s="203" t="s">
        <v>637</v>
      </c>
      <c r="W189" s="203" t="s">
        <v>284</v>
      </c>
    </row>
    <row r="190" spans="22:23" s="1" customFormat="1" x14ac:dyDescent="0.15">
      <c r="V190" s="203" t="s">
        <v>800</v>
      </c>
      <c r="W190" s="203" t="s">
        <v>730</v>
      </c>
    </row>
    <row r="191" spans="22:23" s="1" customFormat="1" x14ac:dyDescent="0.15">
      <c r="V191" s="203" t="s">
        <v>650</v>
      </c>
      <c r="W191" s="203" t="s">
        <v>285</v>
      </c>
    </row>
    <row r="192" spans="22:23" s="1" customFormat="1" x14ac:dyDescent="0.15">
      <c r="V192" s="203" t="s">
        <v>782</v>
      </c>
      <c r="W192" s="203" t="s">
        <v>712</v>
      </c>
    </row>
    <row r="193" spans="22:23" s="1" customFormat="1" x14ac:dyDescent="0.15">
      <c r="V193" s="203" t="s">
        <v>651</v>
      </c>
      <c r="W193" s="203" t="s">
        <v>399</v>
      </c>
    </row>
    <row r="194" spans="22:23" s="1" customFormat="1" x14ac:dyDescent="0.15">
      <c r="V194" s="203" t="s">
        <v>638</v>
      </c>
      <c r="W194" s="203" t="s">
        <v>402</v>
      </c>
    </row>
    <row r="195" spans="22:23" s="1" customFormat="1" x14ac:dyDescent="0.15">
      <c r="V195" s="203" t="s">
        <v>824</v>
      </c>
      <c r="W195" s="203" t="s">
        <v>761</v>
      </c>
    </row>
    <row r="196" spans="22:23" s="1" customFormat="1" x14ac:dyDescent="0.15">
      <c r="V196" s="203" t="s">
        <v>857</v>
      </c>
      <c r="W196" s="203" t="s">
        <v>808</v>
      </c>
    </row>
    <row r="197" spans="22:23" s="1" customFormat="1" x14ac:dyDescent="0.15">
      <c r="V197" s="203" t="s">
        <v>630</v>
      </c>
      <c r="W197" s="203" t="s">
        <v>396</v>
      </c>
    </row>
    <row r="198" spans="22:23" s="1" customFormat="1" x14ac:dyDescent="0.15">
      <c r="V198" s="203" t="s">
        <v>724</v>
      </c>
      <c r="W198" s="203" t="s">
        <v>286</v>
      </c>
    </row>
    <row r="199" spans="22:23" s="1" customFormat="1" x14ac:dyDescent="0.15">
      <c r="V199" s="203" t="s">
        <v>737</v>
      </c>
      <c r="W199" s="203" t="s">
        <v>287</v>
      </c>
    </row>
    <row r="200" spans="22:23" s="1" customFormat="1" x14ac:dyDescent="0.15">
      <c r="V200" s="203" t="s">
        <v>743</v>
      </c>
      <c r="W200" s="203" t="s">
        <v>288</v>
      </c>
    </row>
    <row r="201" spans="22:23" s="1" customFormat="1" x14ac:dyDescent="0.15">
      <c r="V201" s="203" t="s">
        <v>855</v>
      </c>
      <c r="W201" s="203" t="s">
        <v>806</v>
      </c>
    </row>
    <row r="202" spans="22:23" s="1" customFormat="1" x14ac:dyDescent="0.15">
      <c r="V202" s="203" t="s">
        <v>736</v>
      </c>
      <c r="W202" s="203" t="s">
        <v>289</v>
      </c>
    </row>
    <row r="203" spans="22:23" s="1" customFormat="1" x14ac:dyDescent="0.15">
      <c r="V203" s="203" t="s">
        <v>729</v>
      </c>
      <c r="W203" s="203" t="s">
        <v>290</v>
      </c>
    </row>
    <row r="204" spans="22:23" s="1" customFormat="1" x14ac:dyDescent="0.15">
      <c r="V204" s="203" t="s">
        <v>750</v>
      </c>
      <c r="W204" s="203" t="s">
        <v>291</v>
      </c>
    </row>
    <row r="205" spans="22:23" s="1" customFormat="1" x14ac:dyDescent="0.15">
      <c r="V205" s="203" t="s">
        <v>748</v>
      </c>
      <c r="W205" s="203" t="s">
        <v>292</v>
      </c>
    </row>
    <row r="206" spans="22:23" s="1" customFormat="1" x14ac:dyDescent="0.15">
      <c r="V206" s="203" t="s">
        <v>742</v>
      </c>
      <c r="W206" s="203" t="s">
        <v>293</v>
      </c>
    </row>
    <row r="207" spans="22:23" s="1" customFormat="1" x14ac:dyDescent="0.15">
      <c r="V207" s="203" t="s">
        <v>735</v>
      </c>
      <c r="W207" s="203" t="s">
        <v>294</v>
      </c>
    </row>
    <row r="208" spans="22:23" s="1" customFormat="1" x14ac:dyDescent="0.15">
      <c r="V208" s="203" t="s">
        <v>740</v>
      </c>
      <c r="W208" s="203" t="s">
        <v>295</v>
      </c>
    </row>
    <row r="209" spans="22:23" s="1" customFormat="1" x14ac:dyDescent="0.15">
      <c r="V209" s="203" t="s">
        <v>727</v>
      </c>
      <c r="W209" s="203" t="s">
        <v>296</v>
      </c>
    </row>
    <row r="210" spans="22:23" s="1" customFormat="1" x14ac:dyDescent="0.15">
      <c r="V210" s="203" t="s">
        <v>726</v>
      </c>
      <c r="W210" s="203" t="s">
        <v>297</v>
      </c>
    </row>
    <row r="211" spans="22:23" s="1" customFormat="1" x14ac:dyDescent="0.15">
      <c r="V211" s="203" t="s">
        <v>746</v>
      </c>
      <c r="W211" s="203" t="s">
        <v>298</v>
      </c>
    </row>
    <row r="212" spans="22:23" s="1" customFormat="1" x14ac:dyDescent="0.15">
      <c r="V212" s="203" t="s">
        <v>721</v>
      </c>
      <c r="W212" s="203" t="s">
        <v>299</v>
      </c>
    </row>
    <row r="213" spans="22:23" s="1" customFormat="1" x14ac:dyDescent="0.15">
      <c r="V213" s="203" t="s">
        <v>749</v>
      </c>
      <c r="W213" s="203" t="s">
        <v>300</v>
      </c>
    </row>
    <row r="214" spans="22:23" s="1" customFormat="1" x14ac:dyDescent="0.15">
      <c r="V214" s="203" t="s">
        <v>739</v>
      </c>
      <c r="W214" s="203" t="s">
        <v>234</v>
      </c>
    </row>
    <row r="215" spans="22:23" s="1" customFormat="1" x14ac:dyDescent="0.15">
      <c r="V215" s="203" t="s">
        <v>734</v>
      </c>
      <c r="W215" s="203" t="s">
        <v>233</v>
      </c>
    </row>
    <row r="216" spans="22:23" s="1" customFormat="1" x14ac:dyDescent="0.15">
      <c r="V216" s="203" t="s">
        <v>745</v>
      </c>
      <c r="W216" s="203" t="s">
        <v>232</v>
      </c>
    </row>
    <row r="217" spans="22:23" s="1" customFormat="1" x14ac:dyDescent="0.15">
      <c r="V217" s="203" t="s">
        <v>725</v>
      </c>
      <c r="W217" s="203" t="s">
        <v>231</v>
      </c>
    </row>
    <row r="218" spans="22:23" s="1" customFormat="1" x14ac:dyDescent="0.15">
      <c r="V218" s="203" t="s">
        <v>731</v>
      </c>
      <c r="W218" s="203" t="s">
        <v>230</v>
      </c>
    </row>
    <row r="219" spans="22:23" s="1" customFormat="1" x14ac:dyDescent="0.15">
      <c r="V219" s="203" t="s">
        <v>741</v>
      </c>
      <c r="W219" s="203" t="s">
        <v>229</v>
      </c>
    </row>
    <row r="220" spans="22:23" s="1" customFormat="1" x14ac:dyDescent="0.15">
      <c r="V220" s="203" t="s">
        <v>733</v>
      </c>
      <c r="W220" s="203" t="s">
        <v>228</v>
      </c>
    </row>
    <row r="221" spans="22:23" s="1" customFormat="1" x14ac:dyDescent="0.15">
      <c r="V221" s="203" t="s">
        <v>723</v>
      </c>
      <c r="W221" s="203" t="s">
        <v>227</v>
      </c>
    </row>
    <row r="222" spans="22:23" s="1" customFormat="1" x14ac:dyDescent="0.15">
      <c r="V222" s="203" t="s">
        <v>738</v>
      </c>
      <c r="W222" s="203" t="s">
        <v>226</v>
      </c>
    </row>
    <row r="223" spans="22:23" s="1" customFormat="1" x14ac:dyDescent="0.15">
      <c r="V223" s="203" t="s">
        <v>639</v>
      </c>
      <c r="W223" s="203" t="s">
        <v>403</v>
      </c>
    </row>
    <row r="224" spans="22:23" s="1" customFormat="1" x14ac:dyDescent="0.15">
      <c r="V224" s="203" t="s">
        <v>839</v>
      </c>
      <c r="W224" s="203" t="s">
        <v>781</v>
      </c>
    </row>
    <row r="225" spans="22:23" s="1" customFormat="1" x14ac:dyDescent="0.15">
      <c r="V225" s="203" t="s">
        <v>681</v>
      </c>
      <c r="W225" s="203" t="s">
        <v>424</v>
      </c>
    </row>
    <row r="226" spans="22:23" s="1" customFormat="1" x14ac:dyDescent="0.15">
      <c r="V226" s="203" t="s">
        <v>693</v>
      </c>
      <c r="W226" s="203" t="s">
        <v>225</v>
      </c>
    </row>
    <row r="227" spans="22:23" s="1" customFormat="1" x14ac:dyDescent="0.15">
      <c r="V227" s="203" t="s">
        <v>760</v>
      </c>
      <c r="W227" s="203" t="s">
        <v>224</v>
      </c>
    </row>
    <row r="228" spans="22:23" s="1" customFormat="1" x14ac:dyDescent="0.15">
      <c r="V228" s="203" t="s">
        <v>669</v>
      </c>
      <c r="W228" s="203" t="s">
        <v>414</v>
      </c>
    </row>
    <row r="229" spans="22:23" s="1" customFormat="1" x14ac:dyDescent="0.15">
      <c r="V229" s="203" t="s">
        <v>799</v>
      </c>
      <c r="W229" s="203" t="s">
        <v>223</v>
      </c>
    </row>
    <row r="230" spans="22:23" s="1" customFormat="1" x14ac:dyDescent="0.15">
      <c r="V230" s="203" t="s">
        <v>691</v>
      </c>
      <c r="W230" s="203" t="s">
        <v>222</v>
      </c>
    </row>
    <row r="231" spans="22:23" s="1" customFormat="1" x14ac:dyDescent="0.15">
      <c r="V231" s="203" t="s">
        <v>692</v>
      </c>
      <c r="W231" s="203" t="s">
        <v>221</v>
      </c>
    </row>
    <row r="232" spans="22:23" s="1" customFormat="1" x14ac:dyDescent="0.15">
      <c r="V232" s="203" t="s">
        <v>660</v>
      </c>
      <c r="W232" s="203" t="s">
        <v>220</v>
      </c>
    </row>
    <row r="233" spans="22:23" s="1" customFormat="1" x14ac:dyDescent="0.15">
      <c r="V233" s="203" t="s">
        <v>682</v>
      </c>
      <c r="W233" s="203" t="s">
        <v>219</v>
      </c>
    </row>
    <row r="234" spans="22:23" s="1" customFormat="1" x14ac:dyDescent="0.15">
      <c r="V234" s="203" t="s">
        <v>769</v>
      </c>
      <c r="W234" s="203" t="s">
        <v>218</v>
      </c>
    </row>
    <row r="235" spans="22:23" s="1" customFormat="1" x14ac:dyDescent="0.15">
      <c r="V235" s="203" t="s">
        <v>644</v>
      </c>
      <c r="W235" s="203" t="s">
        <v>211</v>
      </c>
    </row>
    <row r="236" spans="22:23" s="1" customFormat="1" x14ac:dyDescent="0.15">
      <c r="V236" s="203" t="s">
        <v>647</v>
      </c>
      <c r="W236" s="203" t="s">
        <v>212</v>
      </c>
    </row>
    <row r="237" spans="22:23" s="1" customFormat="1" x14ac:dyDescent="0.15">
      <c r="V237" s="203" t="s">
        <v>643</v>
      </c>
      <c r="W237" s="203" t="s">
        <v>213</v>
      </c>
    </row>
    <row r="238" spans="22:23" s="1" customFormat="1" x14ac:dyDescent="0.15">
      <c r="V238" s="203" t="s">
        <v>786</v>
      </c>
      <c r="W238" s="203" t="s">
        <v>214</v>
      </c>
    </row>
    <row r="239" spans="22:23" s="1" customFormat="1" x14ac:dyDescent="0.15">
      <c r="V239" s="203" t="s">
        <v>685</v>
      </c>
      <c r="W239" s="203" t="s">
        <v>425</v>
      </c>
    </row>
    <row r="240" spans="22:23" s="1" customFormat="1" x14ac:dyDescent="0.15">
      <c r="V240" s="203" t="s">
        <v>719</v>
      </c>
      <c r="W240" s="203" t="s">
        <v>662</v>
      </c>
    </row>
    <row r="241" spans="22:23" s="1" customFormat="1" x14ac:dyDescent="0.15">
      <c r="V241" s="203" t="s">
        <v>645</v>
      </c>
      <c r="W241" s="203" t="s">
        <v>215</v>
      </c>
    </row>
    <row r="242" spans="22:23" s="1" customFormat="1" x14ac:dyDescent="0.15">
      <c r="V242" s="203" t="s">
        <v>694</v>
      </c>
      <c r="W242" s="203" t="s">
        <v>216</v>
      </c>
    </row>
    <row r="243" spans="22:23" s="1" customFormat="1" x14ac:dyDescent="0.15">
      <c r="V243" s="203" t="s">
        <v>854</v>
      </c>
      <c r="W243" s="203" t="s">
        <v>805</v>
      </c>
    </row>
    <row r="244" spans="22:23" s="1" customFormat="1" x14ac:dyDescent="0.15">
      <c r="V244" s="203" t="s">
        <v>652</v>
      </c>
      <c r="W244" s="203" t="s">
        <v>405</v>
      </c>
    </row>
    <row r="245" spans="22:23" s="1" customFormat="1" x14ac:dyDescent="0.15">
      <c r="V245" s="203" t="s">
        <v>709</v>
      </c>
      <c r="W245" s="203" t="s">
        <v>654</v>
      </c>
    </row>
    <row r="246" spans="22:23" s="1" customFormat="1" x14ac:dyDescent="0.15">
      <c r="V246" s="203" t="s">
        <v>870</v>
      </c>
      <c r="W246" s="203" t="s">
        <v>822</v>
      </c>
    </row>
    <row r="247" spans="22:23" s="1" customFormat="1" x14ac:dyDescent="0.15">
      <c r="V247" s="203" t="s">
        <v>853</v>
      </c>
      <c r="W247" s="203" t="s">
        <v>804</v>
      </c>
    </row>
    <row r="248" spans="22:23" s="1" customFormat="1" x14ac:dyDescent="0.15">
      <c r="V248" s="203" t="s">
        <v>813</v>
      </c>
      <c r="W248" s="203" t="s">
        <v>747</v>
      </c>
    </row>
    <row r="249" spans="22:23" s="1" customFormat="1" x14ac:dyDescent="0.15">
      <c r="V249" s="203" t="s">
        <v>680</v>
      </c>
      <c r="W249" s="203" t="s">
        <v>423</v>
      </c>
    </row>
    <row r="250" spans="22:23" s="1" customFormat="1" x14ac:dyDescent="0.15">
      <c r="V250" s="203" t="s">
        <v>698</v>
      </c>
      <c r="W250" s="203" t="s">
        <v>642</v>
      </c>
    </row>
    <row r="251" spans="22:23" s="1" customFormat="1" x14ac:dyDescent="0.15">
      <c r="V251" s="203" t="s">
        <v>759</v>
      </c>
      <c r="W251" s="203" t="s">
        <v>217</v>
      </c>
    </row>
    <row r="252" spans="22:23" s="1" customFormat="1" x14ac:dyDescent="0.15">
      <c r="V252" s="46" t="s">
        <v>884</v>
      </c>
      <c r="W252" t="s">
        <v>886</v>
      </c>
    </row>
    <row r="253" spans="22:23" s="1" customFormat="1" x14ac:dyDescent="0.15">
      <c r="V253" s="46" t="s">
        <v>885</v>
      </c>
      <c r="W253" s="203" t="s">
        <v>301</v>
      </c>
    </row>
    <row r="254" spans="22:23" s="1" customFormat="1" x14ac:dyDescent="0.15">
      <c r="V254" s="46" t="s">
        <v>880</v>
      </c>
      <c r="W254" s="203" t="s">
        <v>302</v>
      </c>
    </row>
    <row r="255" spans="22:23" s="1" customFormat="1" x14ac:dyDescent="0.15">
      <c r="V255" s="46" t="s">
        <v>881</v>
      </c>
      <c r="W255" s="203" t="s">
        <v>303</v>
      </c>
    </row>
    <row r="256" spans="22:23" s="1" customFormat="1" x14ac:dyDescent="0.15">
      <c r="V256" s="46" t="s">
        <v>882</v>
      </c>
      <c r="W256" s="203" t="s">
        <v>304</v>
      </c>
    </row>
    <row r="257" spans="22:23" s="1" customFormat="1" x14ac:dyDescent="0.15">
      <c r="V257" s="46" t="s">
        <v>883</v>
      </c>
      <c r="W257" s="203" t="s">
        <v>305</v>
      </c>
    </row>
    <row r="258" spans="22:23" s="1" customFormat="1" x14ac:dyDescent="0.15">
      <c r="V258" s="46" t="s">
        <v>1</v>
      </c>
      <c r="W258" s="203" t="s">
        <v>306</v>
      </c>
    </row>
    <row r="259" spans="22:23" s="1" customFormat="1" x14ac:dyDescent="0.15">
      <c r="V259" s="46" t="s">
        <v>2</v>
      </c>
      <c r="W259" s="203" t="s">
        <v>307</v>
      </c>
    </row>
    <row r="260" spans="22:23" s="1" customFormat="1" x14ac:dyDescent="0.15">
      <c r="V260" s="46" t="s">
        <v>3</v>
      </c>
      <c r="W260" s="203" t="s">
        <v>308</v>
      </c>
    </row>
    <row r="261" spans="22:23" s="1" customFormat="1" x14ac:dyDescent="0.15">
      <c r="V261" s="46" t="s">
        <v>4</v>
      </c>
      <c r="W261" s="203" t="s">
        <v>309</v>
      </c>
    </row>
    <row r="262" spans="22:23" s="1" customFormat="1" x14ac:dyDescent="0.15">
      <c r="V262" s="46" t="s">
        <v>5</v>
      </c>
      <c r="W262" s="203" t="s">
        <v>310</v>
      </c>
    </row>
    <row r="263" spans="22:23" s="1" customFormat="1" x14ac:dyDescent="0.15">
      <c r="V263" s="46" t="s">
        <v>6</v>
      </c>
      <c r="W263" s="203" t="s">
        <v>311</v>
      </c>
    </row>
    <row r="264" spans="22:23" s="1" customFormat="1" x14ac:dyDescent="0.15">
      <c r="V264" s="46" t="s">
        <v>7</v>
      </c>
      <c r="W264" s="203" t="s">
        <v>312</v>
      </c>
    </row>
    <row r="265" spans="22:23" s="1" customFormat="1" x14ac:dyDescent="0.15">
      <c r="V265" s="46" t="s">
        <v>8</v>
      </c>
      <c r="W265" s="203" t="s">
        <v>313</v>
      </c>
    </row>
    <row r="266" spans="22:23" s="1" customFormat="1" x14ac:dyDescent="0.15">
      <c r="V266" s="46" t="s">
        <v>9</v>
      </c>
      <c r="W266" s="203" t="s">
        <v>314</v>
      </c>
    </row>
    <row r="267" spans="22:23" s="1" customFormat="1" x14ac:dyDescent="0.15">
      <c r="V267" s="46" t="s">
        <v>10</v>
      </c>
      <c r="W267" s="203" t="s">
        <v>315</v>
      </c>
    </row>
    <row r="268" spans="22:23" s="1" customFormat="1" x14ac:dyDescent="0.15">
      <c r="V268" s="46" t="s">
        <v>11</v>
      </c>
      <c r="W268" s="203" t="s">
        <v>316</v>
      </c>
    </row>
    <row r="269" spans="22:23" s="1" customFormat="1" x14ac:dyDescent="0.15">
      <c r="V269" s="46" t="s">
        <v>12</v>
      </c>
      <c r="W269" s="203" t="s">
        <v>317</v>
      </c>
    </row>
    <row r="270" spans="22:23" s="1" customFormat="1" x14ac:dyDescent="0.15">
      <c r="V270" s="46" t="s">
        <v>13</v>
      </c>
      <c r="W270" s="203" t="s">
        <v>319</v>
      </c>
    </row>
    <row r="271" spans="22:23" s="1" customFormat="1" x14ac:dyDescent="0.15">
      <c r="V271" s="46" t="s">
        <v>14</v>
      </c>
      <c r="W271" s="203" t="s">
        <v>318</v>
      </c>
    </row>
    <row r="272" spans="22:23" s="1" customFormat="1" x14ac:dyDescent="0.15">
      <c r="V272" s="46" t="s">
        <v>15</v>
      </c>
      <c r="W272" s="203" t="s">
        <v>320</v>
      </c>
    </row>
    <row r="273" spans="22:23" s="1" customFormat="1" x14ac:dyDescent="0.15">
      <c r="V273" s="46" t="s">
        <v>16</v>
      </c>
      <c r="W273" s="203" t="s">
        <v>321</v>
      </c>
    </row>
    <row r="274" spans="22:23" s="1" customFormat="1" x14ac:dyDescent="0.15">
      <c r="V274" s="46" t="s">
        <v>17</v>
      </c>
      <c r="W274" s="203" t="s">
        <v>322</v>
      </c>
    </row>
    <row r="275" spans="22:23" s="1" customFormat="1" x14ac:dyDescent="0.15">
      <c r="V275" s="46" t="s">
        <v>18</v>
      </c>
      <c r="W275" s="203" t="s">
        <v>323</v>
      </c>
    </row>
    <row r="276" spans="22:23" s="1" customFormat="1" x14ac:dyDescent="0.15">
      <c r="V276" s="46" t="s">
        <v>19</v>
      </c>
      <c r="W276" s="203" t="s">
        <v>324</v>
      </c>
    </row>
    <row r="277" spans="22:23" s="1" customFormat="1" x14ac:dyDescent="0.15">
      <c r="V277" s="46" t="s">
        <v>20</v>
      </c>
      <c r="W277" s="203" t="s">
        <v>325</v>
      </c>
    </row>
    <row r="278" spans="22:23" s="1" customFormat="1" x14ac:dyDescent="0.15">
      <c r="V278" s="46" t="s">
        <v>21</v>
      </c>
      <c r="W278" s="203" t="s">
        <v>326</v>
      </c>
    </row>
    <row r="279" spans="22:23" s="1" customFormat="1" x14ac:dyDescent="0.15">
      <c r="V279" s="46" t="s">
        <v>22</v>
      </c>
      <c r="W279" s="203" t="s">
        <v>327</v>
      </c>
    </row>
    <row r="280" spans="22:23" s="1" customFormat="1" x14ac:dyDescent="0.15">
      <c r="V280" s="46" t="s">
        <v>23</v>
      </c>
      <c r="W280" s="203" t="s">
        <v>24</v>
      </c>
    </row>
    <row r="281" spans="22:23" s="1" customFormat="1" x14ac:dyDescent="0.15">
      <c r="V281" s="46" t="s">
        <v>25</v>
      </c>
      <c r="W281" s="203" t="s">
        <v>26</v>
      </c>
    </row>
    <row r="282" spans="22:23" s="1" customFormat="1" x14ac:dyDescent="0.15">
      <c r="V282" s="46" t="s">
        <v>27</v>
      </c>
      <c r="W282" s="203" t="s">
        <v>28</v>
      </c>
    </row>
    <row r="283" spans="22:23" s="1" customFormat="1" x14ac:dyDescent="0.15">
      <c r="V283" s="46" t="s">
        <v>29</v>
      </c>
      <c r="W283" s="203" t="s">
        <v>30</v>
      </c>
    </row>
    <row r="284" spans="22:23" s="1" customFormat="1" x14ac:dyDescent="0.15">
      <c r="V284" s="46" t="s">
        <v>31</v>
      </c>
      <c r="W284" s="203" t="s">
        <v>32</v>
      </c>
    </row>
    <row r="285" spans="22:23" s="1" customFormat="1" x14ac:dyDescent="0.15">
      <c r="V285" s="46" t="s">
        <v>33</v>
      </c>
      <c r="W285" s="203" t="s">
        <v>34</v>
      </c>
    </row>
    <row r="286" spans="22:23" s="1" customFormat="1" x14ac:dyDescent="0.15">
      <c r="V286" s="46" t="s">
        <v>35</v>
      </c>
      <c r="W286" s="203" t="s">
        <v>36</v>
      </c>
    </row>
    <row r="287" spans="22:23" s="1" customFormat="1" x14ac:dyDescent="0.15">
      <c r="V287" s="46" t="s">
        <v>37</v>
      </c>
      <c r="W287" s="203" t="s">
        <v>328</v>
      </c>
    </row>
    <row r="288" spans="22:23" s="1" customFormat="1" x14ac:dyDescent="0.15">
      <c r="V288" s="46" t="s">
        <v>38</v>
      </c>
      <c r="W288" s="203" t="s">
        <v>329</v>
      </c>
    </row>
    <row r="289" spans="22:23" s="1" customFormat="1" x14ac:dyDescent="0.15">
      <c r="V289" s="46" t="s">
        <v>39</v>
      </c>
      <c r="W289" s="203" t="s">
        <v>330</v>
      </c>
    </row>
    <row r="290" spans="22:23" s="1" customFormat="1" x14ac:dyDescent="0.15">
      <c r="V290" s="46" t="s">
        <v>40</v>
      </c>
      <c r="W290" s="203" t="s">
        <v>331</v>
      </c>
    </row>
    <row r="291" spans="22:23" s="1" customFormat="1" x14ac:dyDescent="0.15">
      <c r="V291" s="46" t="s">
        <v>41</v>
      </c>
      <c r="W291" s="203" t="s">
        <v>332</v>
      </c>
    </row>
    <row r="292" spans="22:23" s="1" customFormat="1" x14ac:dyDescent="0.15">
      <c r="V292" s="46" t="s">
        <v>42</v>
      </c>
      <c r="W292" s="203" t="s">
        <v>333</v>
      </c>
    </row>
    <row r="293" spans="22:23" s="1" customFormat="1" x14ac:dyDescent="0.15">
      <c r="V293" s="46" t="s">
        <v>43</v>
      </c>
      <c r="W293" s="203" t="s">
        <v>334</v>
      </c>
    </row>
    <row r="294" spans="22:23" s="1" customFormat="1" x14ac:dyDescent="0.15">
      <c r="V294" s="46" t="s">
        <v>44</v>
      </c>
      <c r="W294" s="203" t="s">
        <v>335</v>
      </c>
    </row>
    <row r="295" spans="22:23" s="1" customFormat="1" x14ac:dyDescent="0.15">
      <c r="V295" s="46" t="s">
        <v>45</v>
      </c>
      <c r="W295" s="203" t="s">
        <v>336</v>
      </c>
    </row>
    <row r="296" spans="22:23" s="1" customFormat="1" x14ac:dyDescent="0.15">
      <c r="V296" s="46" t="s">
        <v>46</v>
      </c>
      <c r="W296" s="203" t="s">
        <v>47</v>
      </c>
    </row>
    <row r="297" spans="22:23" s="1" customFormat="1" x14ac:dyDescent="0.15">
      <c r="V297" s="46" t="s">
        <v>48</v>
      </c>
      <c r="W297" s="203" t="s">
        <v>49</v>
      </c>
    </row>
    <row r="298" spans="22:23" s="1" customFormat="1" x14ac:dyDescent="0.15">
      <c r="V298" s="203" t="s">
        <v>50</v>
      </c>
      <c r="W298" s="203" t="s">
        <v>51</v>
      </c>
    </row>
    <row r="299" spans="22:23" s="1" customFormat="1" x14ac:dyDescent="0.15">
      <c r="V299" s="203" t="s">
        <v>52</v>
      </c>
      <c r="W299" s="203" t="s">
        <v>53</v>
      </c>
    </row>
    <row r="300" spans="22:23" s="1" customFormat="1" x14ac:dyDescent="0.15">
      <c r="V300" s="203" t="s">
        <v>54</v>
      </c>
      <c r="W300" s="203" t="s">
        <v>337</v>
      </c>
    </row>
    <row r="301" spans="22:23" s="1" customFormat="1" x14ac:dyDescent="0.15">
      <c r="V301" s="203" t="s">
        <v>55</v>
      </c>
      <c r="W301" s="203" t="s">
        <v>338</v>
      </c>
    </row>
    <row r="302" spans="22:23" s="1" customFormat="1" x14ac:dyDescent="0.15">
      <c r="V302" s="203" t="s">
        <v>56</v>
      </c>
      <c r="W302" s="203" t="s">
        <v>339</v>
      </c>
    </row>
    <row r="303" spans="22:23" s="1" customFormat="1" x14ac:dyDescent="0.15">
      <c r="V303" s="203" t="s">
        <v>57</v>
      </c>
      <c r="W303" s="203" t="s">
        <v>58</v>
      </c>
    </row>
    <row r="304" spans="22:23" s="1" customFormat="1" x14ac:dyDescent="0.15">
      <c r="V304" s="203" t="s">
        <v>59</v>
      </c>
      <c r="W304" s="203" t="s">
        <v>60</v>
      </c>
    </row>
    <row r="305" spans="21:24" x14ac:dyDescent="0.15">
      <c r="U305" s="1"/>
      <c r="V305" s="203" t="s">
        <v>61</v>
      </c>
      <c r="W305" s="203" t="s">
        <v>340</v>
      </c>
      <c r="X305" s="1"/>
    </row>
    <row r="306" spans="21:24" x14ac:dyDescent="0.15">
      <c r="U306" s="1"/>
      <c r="V306" s="203" t="s">
        <v>62</v>
      </c>
      <c r="W306" s="203" t="s">
        <v>63</v>
      </c>
      <c r="X306" s="1"/>
    </row>
    <row r="307" spans="21:24" x14ac:dyDescent="0.15">
      <c r="U307" s="1"/>
      <c r="V307" s="203" t="s">
        <v>64</v>
      </c>
      <c r="W307" s="203" t="s">
        <v>65</v>
      </c>
      <c r="X307" s="1"/>
    </row>
    <row r="308" spans="21:24" x14ac:dyDescent="0.15">
      <c r="U308" s="1"/>
      <c r="V308" s="203" t="s">
        <v>66</v>
      </c>
      <c r="W308" s="203" t="s">
        <v>67</v>
      </c>
      <c r="X308" s="1"/>
    </row>
    <row r="309" spans="21:24" x14ac:dyDescent="0.15">
      <c r="U309" s="1"/>
      <c r="V309" s="203" t="s">
        <v>68</v>
      </c>
      <c r="W309" s="203" t="s">
        <v>69</v>
      </c>
      <c r="X309" s="1"/>
    </row>
    <row r="310" spans="21:24" x14ac:dyDescent="0.15">
      <c r="U310" s="1"/>
      <c r="V310" s="203" t="s">
        <v>70</v>
      </c>
      <c r="W310" s="203" t="s">
        <v>71</v>
      </c>
      <c r="X310" s="1"/>
    </row>
    <row r="311" spans="21:24" x14ac:dyDescent="0.15">
      <c r="U311" s="1"/>
      <c r="V311" s="203" t="s">
        <v>72</v>
      </c>
      <c r="W311" s="203" t="s">
        <v>341</v>
      </c>
      <c r="X311" s="1"/>
    </row>
    <row r="312" spans="21:24" x14ac:dyDescent="0.15">
      <c r="U312" s="1"/>
      <c r="V312" s="203" t="s">
        <v>73</v>
      </c>
      <c r="W312" s="203" t="s">
        <v>74</v>
      </c>
      <c r="X312"/>
    </row>
    <row r="313" spans="21:24" x14ac:dyDescent="0.15">
      <c r="U313" s="1"/>
      <c r="V313" s="203" t="s">
        <v>75</v>
      </c>
      <c r="W313" s="203" t="s">
        <v>342</v>
      </c>
      <c r="X313"/>
    </row>
    <row r="314" spans="21:24" x14ac:dyDescent="0.15">
      <c r="U314" s="1"/>
      <c r="V314" s="203" t="s">
        <v>76</v>
      </c>
      <c r="W314" s="203" t="s">
        <v>343</v>
      </c>
      <c r="X314"/>
    </row>
    <row r="315" spans="21:24" x14ac:dyDescent="0.15">
      <c r="U315" s="1"/>
      <c r="V315" s="203" t="s">
        <v>77</v>
      </c>
      <c r="W315" s="203" t="s">
        <v>350</v>
      </c>
      <c r="X315"/>
    </row>
    <row r="316" spans="21:24" x14ac:dyDescent="0.15">
      <c r="U316" s="1"/>
      <c r="V316" s="203" t="s">
        <v>78</v>
      </c>
      <c r="W316" s="203" t="s">
        <v>344</v>
      </c>
      <c r="X316"/>
    </row>
    <row r="317" spans="21:24" x14ac:dyDescent="0.15">
      <c r="U317" s="1"/>
      <c r="V317" s="203" t="s">
        <v>79</v>
      </c>
      <c r="W317" s="203" t="s">
        <v>345</v>
      </c>
      <c r="X317"/>
    </row>
    <row r="318" spans="21:24" x14ac:dyDescent="0.15">
      <c r="U318" s="1"/>
      <c r="V318" s="203" t="s">
        <v>80</v>
      </c>
      <c r="W318" s="203" t="s">
        <v>346</v>
      </c>
      <c r="X318"/>
    </row>
    <row r="319" spans="21:24" x14ac:dyDescent="0.15">
      <c r="U319" s="1"/>
      <c r="V319" s="203" t="s">
        <v>81</v>
      </c>
      <c r="W319" s="203" t="s">
        <v>347</v>
      </c>
      <c r="X319"/>
    </row>
    <row r="320" spans="21:24" x14ac:dyDescent="0.15">
      <c r="U320" s="1"/>
      <c r="V320" s="203" t="s">
        <v>82</v>
      </c>
      <c r="W320" s="203" t="s">
        <v>349</v>
      </c>
      <c r="X320"/>
    </row>
    <row r="321" spans="21:24" x14ac:dyDescent="0.15">
      <c r="U321" s="1"/>
      <c r="V321" s="203" t="s">
        <v>83</v>
      </c>
      <c r="W321" s="203" t="s">
        <v>348</v>
      </c>
      <c r="X321"/>
    </row>
    <row r="322" spans="21:24" x14ac:dyDescent="0.15">
      <c r="U322" s="1"/>
      <c r="V322" s="203" t="s">
        <v>84</v>
      </c>
      <c r="W322" s="203" t="s">
        <v>355</v>
      </c>
      <c r="X322"/>
    </row>
    <row r="323" spans="21:24" x14ac:dyDescent="0.15">
      <c r="U323" s="1"/>
      <c r="V323" s="203" t="s">
        <v>85</v>
      </c>
      <c r="W323" s="203" t="s">
        <v>354</v>
      </c>
      <c r="X323"/>
    </row>
    <row r="324" spans="21:24" x14ac:dyDescent="0.15">
      <c r="U324" s="1"/>
      <c r="V324" s="203" t="s">
        <v>86</v>
      </c>
      <c r="W324" s="203" t="s">
        <v>351</v>
      </c>
      <c r="X324"/>
    </row>
    <row r="325" spans="21:24" x14ac:dyDescent="0.15">
      <c r="U325" s="1"/>
      <c r="V325" s="203" t="s">
        <v>87</v>
      </c>
      <c r="W325" s="203" t="s">
        <v>352</v>
      </c>
      <c r="X325"/>
    </row>
    <row r="326" spans="21:24" x14ac:dyDescent="0.15">
      <c r="U326" s="1"/>
      <c r="V326" s="203" t="s">
        <v>88</v>
      </c>
      <c r="W326" s="203" t="s">
        <v>353</v>
      </c>
      <c r="X326"/>
    </row>
    <row r="327" spans="21:24" x14ac:dyDescent="0.15">
      <c r="U327" s="1"/>
      <c r="V327" s="203" t="s">
        <v>89</v>
      </c>
      <c r="W327" s="203" t="s">
        <v>356</v>
      </c>
      <c r="X327"/>
    </row>
    <row r="328" spans="21:24" x14ac:dyDescent="0.15">
      <c r="U328" s="1"/>
      <c r="V328" s="203" t="s">
        <v>90</v>
      </c>
      <c r="W328" s="203" t="s">
        <v>357</v>
      </c>
      <c r="X328"/>
    </row>
    <row r="329" spans="21:24" x14ac:dyDescent="0.15">
      <c r="U329" s="1"/>
      <c r="V329" s="203" t="s">
        <v>91</v>
      </c>
      <c r="W329" s="203" t="s">
        <v>358</v>
      </c>
      <c r="X329"/>
    </row>
    <row r="330" spans="21:24" x14ac:dyDescent="0.15">
      <c r="U330" s="1"/>
      <c r="V330" s="203" t="s">
        <v>92</v>
      </c>
      <c r="W330" s="203" t="s">
        <v>93</v>
      </c>
      <c r="X330"/>
    </row>
    <row r="331" spans="21:24" x14ac:dyDescent="0.15">
      <c r="U331" s="1"/>
      <c r="V331" s="203" t="s">
        <v>94</v>
      </c>
      <c r="W331" s="203" t="s">
        <v>95</v>
      </c>
      <c r="X331"/>
    </row>
    <row r="332" spans="21:24" x14ac:dyDescent="0.15">
      <c r="U332" s="1"/>
      <c r="V332" s="203" t="s">
        <v>96</v>
      </c>
      <c r="W332" s="203" t="s">
        <v>97</v>
      </c>
      <c r="X332"/>
    </row>
    <row r="333" spans="21:24" x14ac:dyDescent="0.15">
      <c r="U333" s="1"/>
      <c r="V333" s="203" t="s">
        <v>98</v>
      </c>
      <c r="W333" s="203" t="s">
        <v>359</v>
      </c>
      <c r="X333"/>
    </row>
    <row r="334" spans="21:24" x14ac:dyDescent="0.15">
      <c r="U334" s="1"/>
      <c r="V334" s="203" t="s">
        <v>99</v>
      </c>
      <c r="W334" s="203" t="s">
        <v>360</v>
      </c>
      <c r="X334"/>
    </row>
    <row r="335" spans="21:24" x14ac:dyDescent="0.15">
      <c r="U335" s="1"/>
      <c r="V335" s="203" t="s">
        <v>100</v>
      </c>
      <c r="W335" s="203" t="s">
        <v>101</v>
      </c>
      <c r="X335"/>
    </row>
    <row r="336" spans="21:24" x14ac:dyDescent="0.15">
      <c r="U336" s="1"/>
      <c r="V336" s="203" t="s">
        <v>102</v>
      </c>
      <c r="W336" s="203" t="s">
        <v>103</v>
      </c>
      <c r="X336"/>
    </row>
    <row r="337" spans="21:24" x14ac:dyDescent="0.15">
      <c r="U337" s="1"/>
      <c r="V337" s="203" t="s">
        <v>104</v>
      </c>
      <c r="W337" s="203" t="s">
        <v>105</v>
      </c>
      <c r="X337"/>
    </row>
    <row r="338" spans="21:24" x14ac:dyDescent="0.15">
      <c r="U338" s="1"/>
      <c r="V338" s="203" t="s">
        <v>106</v>
      </c>
      <c r="W338" s="203" t="s">
        <v>364</v>
      </c>
      <c r="X338"/>
    </row>
    <row r="339" spans="21:24" x14ac:dyDescent="0.15">
      <c r="U339" s="1"/>
      <c r="V339" s="203" t="s">
        <v>107</v>
      </c>
      <c r="W339" s="203" t="s">
        <v>361</v>
      </c>
      <c r="X339"/>
    </row>
    <row r="340" spans="21:24" x14ac:dyDescent="0.15">
      <c r="U340" s="1"/>
      <c r="V340" s="203" t="s">
        <v>108</v>
      </c>
      <c r="W340" s="203" t="s">
        <v>109</v>
      </c>
      <c r="X340"/>
    </row>
    <row r="341" spans="21:24" x14ac:dyDescent="0.15">
      <c r="U341" s="1"/>
      <c r="V341" s="203" t="s">
        <v>110</v>
      </c>
      <c r="W341" s="203" t="s">
        <v>362</v>
      </c>
      <c r="X341"/>
    </row>
    <row r="342" spans="21:24" x14ac:dyDescent="0.15">
      <c r="U342" s="1"/>
      <c r="V342" s="203" t="s">
        <v>111</v>
      </c>
      <c r="W342" s="203" t="s">
        <v>363</v>
      </c>
      <c r="X342"/>
    </row>
    <row r="343" spans="21:24" x14ac:dyDescent="0.15">
      <c r="U343" s="1"/>
      <c r="V343" s="203" t="s">
        <v>112</v>
      </c>
      <c r="W343" s="203" t="s">
        <v>113</v>
      </c>
      <c r="X343"/>
    </row>
    <row r="344" spans="21:24" x14ac:dyDescent="0.15">
      <c r="U344" s="1"/>
      <c r="V344" s="203" t="s">
        <v>114</v>
      </c>
      <c r="W344" s="203" t="s">
        <v>115</v>
      </c>
      <c r="X344"/>
    </row>
    <row r="345" spans="21:24" x14ac:dyDescent="0.15">
      <c r="U345" s="1"/>
      <c r="V345" s="203" t="s">
        <v>116</v>
      </c>
      <c r="W345" s="203" t="s">
        <v>117</v>
      </c>
      <c r="X345"/>
    </row>
    <row r="346" spans="21:24" x14ac:dyDescent="0.15">
      <c r="U346" s="1"/>
      <c r="V346" s="203" t="s">
        <v>118</v>
      </c>
      <c r="W346" s="203" t="s">
        <v>119</v>
      </c>
      <c r="X346"/>
    </row>
    <row r="347" spans="21:24" x14ac:dyDescent="0.15">
      <c r="U347" s="1"/>
      <c r="V347" s="203" t="s">
        <v>120</v>
      </c>
      <c r="W347" s="203" t="s">
        <v>121</v>
      </c>
      <c r="X347"/>
    </row>
    <row r="348" spans="21:24" x14ac:dyDescent="0.15">
      <c r="U348" s="1"/>
      <c r="V348" s="203" t="s">
        <v>122</v>
      </c>
      <c r="W348" s="203" t="s">
        <v>123</v>
      </c>
      <c r="X348"/>
    </row>
    <row r="349" spans="21:24" x14ac:dyDescent="0.15">
      <c r="U349" s="1"/>
      <c r="V349" s="203" t="s">
        <v>124</v>
      </c>
      <c r="W349" s="203" t="s">
        <v>125</v>
      </c>
      <c r="X349"/>
    </row>
    <row r="350" spans="21:24" x14ac:dyDescent="0.15">
      <c r="U350" s="1"/>
      <c r="V350" s="203" t="s">
        <v>126</v>
      </c>
      <c r="W350" s="203" t="s">
        <v>127</v>
      </c>
      <c r="X350"/>
    </row>
    <row r="351" spans="21:24" x14ac:dyDescent="0.15">
      <c r="U351" s="1"/>
      <c r="V351" s="203" t="s">
        <v>128</v>
      </c>
      <c r="W351" s="203" t="s">
        <v>365</v>
      </c>
      <c r="X351"/>
    </row>
    <row r="352" spans="21:24" x14ac:dyDescent="0.15">
      <c r="U352" s="1"/>
      <c r="V352" s="203" t="s">
        <v>129</v>
      </c>
      <c r="W352" s="203" t="s">
        <v>366</v>
      </c>
      <c r="X352"/>
    </row>
    <row r="353" spans="21:24" x14ac:dyDescent="0.15">
      <c r="U353" s="1"/>
      <c r="V353" s="203" t="s">
        <v>130</v>
      </c>
      <c r="W353" s="203" t="s">
        <v>131</v>
      </c>
      <c r="X353"/>
    </row>
    <row r="354" spans="21:24" x14ac:dyDescent="0.15">
      <c r="U354" s="1"/>
      <c r="V354" s="203" t="s">
        <v>132</v>
      </c>
      <c r="W354" s="203" t="s">
        <v>133</v>
      </c>
      <c r="X354"/>
    </row>
    <row r="355" spans="21:24" x14ac:dyDescent="0.15">
      <c r="U355" s="1"/>
      <c r="V355" s="203" t="s">
        <v>134</v>
      </c>
      <c r="W355" s="203" t="s">
        <v>367</v>
      </c>
      <c r="X355"/>
    </row>
    <row r="356" spans="21:24" x14ac:dyDescent="0.15">
      <c r="U356" s="1"/>
      <c r="V356" s="203" t="s">
        <v>135</v>
      </c>
      <c r="W356" s="203" t="s">
        <v>136</v>
      </c>
      <c r="X356"/>
    </row>
    <row r="357" spans="21:24" x14ac:dyDescent="0.15">
      <c r="U357" s="1"/>
      <c r="V357" s="203" t="s">
        <v>137</v>
      </c>
      <c r="W357" s="203" t="s">
        <v>138</v>
      </c>
      <c r="X357"/>
    </row>
    <row r="358" spans="21:24" x14ac:dyDescent="0.15">
      <c r="U358" s="1"/>
      <c r="V358" s="203" t="s">
        <v>139</v>
      </c>
      <c r="W358" s="203" t="s">
        <v>140</v>
      </c>
      <c r="X358"/>
    </row>
    <row r="359" spans="21:24" x14ac:dyDescent="0.15">
      <c r="U359" s="1"/>
      <c r="V359" s="203" t="s">
        <v>141</v>
      </c>
      <c r="W359" s="203" t="s">
        <v>142</v>
      </c>
      <c r="X359"/>
    </row>
    <row r="360" spans="21:24" x14ac:dyDescent="0.15">
      <c r="U360" s="1"/>
      <c r="V360" s="203" t="s">
        <v>143</v>
      </c>
      <c r="W360" s="203" t="s">
        <v>144</v>
      </c>
      <c r="X360"/>
    </row>
    <row r="361" spans="21:24" x14ac:dyDescent="0.15">
      <c r="U361" s="1"/>
      <c r="V361" s="203" t="s">
        <v>145</v>
      </c>
      <c r="W361" s="203" t="s">
        <v>146</v>
      </c>
      <c r="X361"/>
    </row>
    <row r="362" spans="21:24" x14ac:dyDescent="0.15">
      <c r="U362" s="1"/>
      <c r="V362" s="203" t="s">
        <v>147</v>
      </c>
      <c r="W362" s="203" t="s">
        <v>148</v>
      </c>
      <c r="X362"/>
    </row>
    <row r="363" spans="21:24" x14ac:dyDescent="0.15">
      <c r="U363" s="1"/>
      <c r="V363" s="203" t="s">
        <v>149</v>
      </c>
      <c r="W363" s="203" t="s">
        <v>150</v>
      </c>
      <c r="X363"/>
    </row>
    <row r="364" spans="21:24" x14ac:dyDescent="0.15">
      <c r="U364" s="1"/>
      <c r="V364" s="203" t="s">
        <v>151</v>
      </c>
      <c r="W364" s="203" t="s">
        <v>152</v>
      </c>
      <c r="X364"/>
    </row>
    <row r="365" spans="21:24" x14ac:dyDescent="0.15">
      <c r="U365" s="1"/>
      <c r="V365" s="203" t="s">
        <v>153</v>
      </c>
      <c r="W365" s="46" t="s">
        <v>154</v>
      </c>
      <c r="X365"/>
    </row>
    <row r="366" spans="21:24" x14ac:dyDescent="0.15">
      <c r="U366" s="1"/>
      <c r="V366" s="203" t="s">
        <v>155</v>
      </c>
      <c r="W366" s="46" t="s">
        <v>156</v>
      </c>
      <c r="X366"/>
    </row>
    <row r="367" spans="21:24" x14ac:dyDescent="0.15">
      <c r="U367" s="1"/>
      <c r="V367" s="203" t="s">
        <v>157</v>
      </c>
      <c r="W367" s="46" t="s">
        <v>158</v>
      </c>
      <c r="X367"/>
    </row>
    <row r="368" spans="21:24" x14ac:dyDescent="0.15">
      <c r="U368" s="1"/>
      <c r="V368" s="203" t="s">
        <v>159</v>
      </c>
      <c r="W368" s="46" t="s">
        <v>368</v>
      </c>
      <c r="X368"/>
    </row>
    <row r="369" spans="21:24" x14ac:dyDescent="0.15">
      <c r="U369" s="1"/>
      <c r="V369" s="203" t="s">
        <v>160</v>
      </c>
      <c r="W369" s="46" t="s">
        <v>369</v>
      </c>
      <c r="X369"/>
    </row>
    <row r="370" spans="21:24" x14ac:dyDescent="0.15">
      <c r="U370" s="1"/>
      <c r="V370" s="203" t="s">
        <v>161</v>
      </c>
      <c r="W370" s="46" t="s">
        <v>162</v>
      </c>
      <c r="X370"/>
    </row>
    <row r="371" spans="21:24" x14ac:dyDescent="0.15">
      <c r="U371" s="1"/>
      <c r="V371" s="203" t="s">
        <v>163</v>
      </c>
      <c r="W371" s="46" t="s">
        <v>164</v>
      </c>
      <c r="X371"/>
    </row>
    <row r="372" spans="21:24" x14ac:dyDescent="0.15">
      <c r="U372" s="1"/>
      <c r="V372" s="203" t="s">
        <v>165</v>
      </c>
      <c r="W372" s="46" t="s">
        <v>166</v>
      </c>
      <c r="X372"/>
    </row>
    <row r="373" spans="21:24" x14ac:dyDescent="0.15">
      <c r="U373" s="1"/>
      <c r="V373" s="203" t="s">
        <v>167</v>
      </c>
      <c r="W373" s="46" t="s">
        <v>168</v>
      </c>
      <c r="X373"/>
    </row>
    <row r="374" spans="21:24" x14ac:dyDescent="0.15">
      <c r="U374" s="1"/>
      <c r="V374" s="203" t="s">
        <v>169</v>
      </c>
      <c r="W374" s="46" t="s">
        <v>170</v>
      </c>
      <c r="X374"/>
    </row>
    <row r="375" spans="21:24" x14ac:dyDescent="0.15">
      <c r="U375" s="1"/>
      <c r="V375" s="203" t="s">
        <v>171</v>
      </c>
      <c r="W375" s="46" t="s">
        <v>172</v>
      </c>
      <c r="X375"/>
    </row>
    <row r="376" spans="21:24" x14ac:dyDescent="0.15">
      <c r="U376" s="1"/>
      <c r="V376" s="203" t="s">
        <v>173</v>
      </c>
      <c r="W376" s="46" t="s">
        <v>174</v>
      </c>
      <c r="X376"/>
    </row>
    <row r="377" spans="21:24" x14ac:dyDescent="0.15">
      <c r="U377" s="1"/>
      <c r="V377" s="203" t="s">
        <v>175</v>
      </c>
      <c r="W377" s="46" t="s">
        <v>176</v>
      </c>
      <c r="X377"/>
    </row>
    <row r="378" spans="21:24" x14ac:dyDescent="0.15">
      <c r="U378" s="1"/>
      <c r="V378" s="203" t="s">
        <v>177</v>
      </c>
      <c r="W378" s="46" t="s">
        <v>178</v>
      </c>
      <c r="X378"/>
    </row>
    <row r="379" spans="21:24" x14ac:dyDescent="0.15">
      <c r="U379" s="1"/>
      <c r="V379" s="203" t="s">
        <v>179</v>
      </c>
      <c r="W379" s="46" t="s">
        <v>370</v>
      </c>
      <c r="X379"/>
    </row>
    <row r="380" spans="21:24" x14ac:dyDescent="0.15">
      <c r="U380" s="1"/>
      <c r="V380" s="203" t="s">
        <v>180</v>
      </c>
      <c r="W380" s="46" t="s">
        <v>181</v>
      </c>
      <c r="X380"/>
    </row>
    <row r="381" spans="21:24" x14ac:dyDescent="0.15">
      <c r="U381" s="1"/>
      <c r="V381" s="203" t="s">
        <v>182</v>
      </c>
      <c r="W381" s="46" t="s">
        <v>183</v>
      </c>
      <c r="X381"/>
    </row>
    <row r="382" spans="21:24" x14ac:dyDescent="0.15">
      <c r="U382" s="1"/>
      <c r="V382" s="203" t="s">
        <v>184</v>
      </c>
      <c r="W382" s="46" t="s">
        <v>185</v>
      </c>
      <c r="X382"/>
    </row>
    <row r="383" spans="21:24" x14ac:dyDescent="0.15">
      <c r="U383" s="1"/>
      <c r="V383" s="203" t="s">
        <v>186</v>
      </c>
      <c r="W383" s="46" t="s">
        <v>187</v>
      </c>
      <c r="X383"/>
    </row>
    <row r="384" spans="21:24" x14ac:dyDescent="0.15">
      <c r="U384" s="1"/>
      <c r="V384" s="203" t="s">
        <v>188</v>
      </c>
      <c r="W384" s="46" t="s">
        <v>371</v>
      </c>
      <c r="X384"/>
    </row>
    <row r="385" spans="21:24" x14ac:dyDescent="0.15">
      <c r="U385" s="1"/>
      <c r="V385" s="203" t="s">
        <v>189</v>
      </c>
      <c r="W385" s="46" t="s">
        <v>372</v>
      </c>
      <c r="X385"/>
    </row>
    <row r="386" spans="21:24" x14ac:dyDescent="0.15">
      <c r="U386" s="1"/>
      <c r="V386" s="203" t="s">
        <v>190</v>
      </c>
      <c r="W386" s="46" t="s">
        <v>373</v>
      </c>
      <c r="X386"/>
    </row>
    <row r="387" spans="21:24" x14ac:dyDescent="0.15">
      <c r="U387" s="1"/>
      <c r="V387" s="203" t="s">
        <v>191</v>
      </c>
      <c r="W387" s="46" t="s">
        <v>374</v>
      </c>
      <c r="X387"/>
    </row>
    <row r="388" spans="21:24" x14ac:dyDescent="0.15">
      <c r="U388" s="1"/>
      <c r="V388" s="203" t="s">
        <v>192</v>
      </c>
      <c r="W388" s="46" t="s">
        <v>375</v>
      </c>
      <c r="X388"/>
    </row>
    <row r="389" spans="21:24" x14ac:dyDescent="0.15">
      <c r="U389" s="1"/>
      <c r="V389" s="203" t="s">
        <v>193</v>
      </c>
      <c r="W389" s="46" t="s">
        <v>376</v>
      </c>
      <c r="X389"/>
    </row>
    <row r="390" spans="21:24" x14ac:dyDescent="0.15">
      <c r="U390" s="1"/>
      <c r="V390" s="203" t="s">
        <v>194</v>
      </c>
      <c r="W390" s="46" t="s">
        <v>377</v>
      </c>
      <c r="X390"/>
    </row>
    <row r="391" spans="21:24" x14ac:dyDescent="0.15">
      <c r="U391" s="1"/>
      <c r="V391" s="203" t="s">
        <v>195</v>
      </c>
      <c r="W391" s="46" t="s">
        <v>378</v>
      </c>
      <c r="X391"/>
    </row>
    <row r="392" spans="21:24" x14ac:dyDescent="0.15">
      <c r="U392" s="1"/>
      <c r="V392" s="203" t="s">
        <v>196</v>
      </c>
      <c r="W392" s="46" t="s">
        <v>379</v>
      </c>
      <c r="X392"/>
    </row>
    <row r="393" spans="21:24" x14ac:dyDescent="0.15">
      <c r="U393" s="1"/>
      <c r="V393" s="203" t="s">
        <v>197</v>
      </c>
      <c r="W393" s="46" t="s">
        <v>380</v>
      </c>
      <c r="X393"/>
    </row>
    <row r="394" spans="21:24" x14ac:dyDescent="0.15">
      <c r="U394" s="1"/>
      <c r="V394" s="203" t="s">
        <v>198</v>
      </c>
      <c r="W394" s="46" t="s">
        <v>381</v>
      </c>
      <c r="X394"/>
    </row>
    <row r="395" spans="21:24" x14ac:dyDescent="0.15">
      <c r="U395" s="1"/>
      <c r="V395" s="203" t="s">
        <v>199</v>
      </c>
      <c r="W395" s="46" t="s">
        <v>382</v>
      </c>
      <c r="X395"/>
    </row>
    <row r="396" spans="21:24" x14ac:dyDescent="0.15">
      <c r="U396" s="1"/>
      <c r="V396" s="203" t="s">
        <v>200</v>
      </c>
      <c r="W396" s="46" t="s">
        <v>383</v>
      </c>
      <c r="X396"/>
    </row>
    <row r="397" spans="21:24" x14ac:dyDescent="0.15">
      <c r="U397" s="1"/>
      <c r="V397" s="203" t="s">
        <v>201</v>
      </c>
      <c r="W397" s="46" t="s">
        <v>384</v>
      </c>
      <c r="X397"/>
    </row>
    <row r="398" spans="21:24" x14ac:dyDescent="0.15">
      <c r="U398" s="1"/>
      <c r="V398" s="203" t="s">
        <v>202</v>
      </c>
      <c r="W398" s="46" t="s">
        <v>385</v>
      </c>
      <c r="X398"/>
    </row>
    <row r="399" spans="21:24" x14ac:dyDescent="0.15">
      <c r="U399" s="1"/>
      <c r="V399" s="203" t="s">
        <v>203</v>
      </c>
      <c r="W399" s="46" t="s">
        <v>386</v>
      </c>
      <c r="X399"/>
    </row>
    <row r="400" spans="21:24" x14ac:dyDescent="0.15">
      <c r="U400" s="1"/>
      <c r="V400" s="203" t="s">
        <v>204</v>
      </c>
      <c r="W400" s="46" t="s">
        <v>387</v>
      </c>
      <c r="X400"/>
    </row>
    <row r="401" spans="21:24" x14ac:dyDescent="0.15">
      <c r="U401" s="1"/>
      <c r="V401" s="203" t="s">
        <v>205</v>
      </c>
      <c r="W401" s="46" t="s">
        <v>388</v>
      </c>
      <c r="X401"/>
    </row>
    <row r="402" spans="21:24" x14ac:dyDescent="0.15">
      <c r="U402" s="1"/>
      <c r="V402" s="203" t="s">
        <v>206</v>
      </c>
      <c r="W402" s="46" t="s">
        <v>389</v>
      </c>
      <c r="X402" s="1"/>
    </row>
    <row r="403" spans="21:24" x14ac:dyDescent="0.15">
      <c r="U403" s="1"/>
      <c r="V403" s="203" t="s">
        <v>207</v>
      </c>
      <c r="W403" s="46" t="s">
        <v>390</v>
      </c>
      <c r="X403" s="1"/>
    </row>
    <row r="404" spans="21:24" x14ac:dyDescent="0.15">
      <c r="U404" s="1"/>
      <c r="V404" s="203" t="s">
        <v>208</v>
      </c>
      <c r="W404" s="46" t="s">
        <v>393</v>
      </c>
      <c r="X404" s="1"/>
    </row>
    <row r="405" spans="21:24" x14ac:dyDescent="0.15">
      <c r="U405" s="1"/>
      <c r="V405" s="203" t="s">
        <v>209</v>
      </c>
      <c r="W405" s="46" t="s">
        <v>391</v>
      </c>
      <c r="X405"/>
    </row>
    <row r="406" spans="21:24" x14ac:dyDescent="0.15">
      <c r="U406" s="1"/>
      <c r="V406" s="203" t="s">
        <v>210</v>
      </c>
      <c r="W406" s="46" t="s">
        <v>392</v>
      </c>
      <c r="X406"/>
    </row>
    <row r="407" spans="21:24" x14ac:dyDescent="0.15">
      <c r="U407" s="1"/>
      <c r="V407" s="48" t="s">
        <v>887</v>
      </c>
      <c r="W407" t="s">
        <v>888</v>
      </c>
      <c r="X407"/>
    </row>
    <row r="408" spans="21:24" x14ac:dyDescent="0.15">
      <c r="U408" s="1"/>
      <c r="V408" s="48" t="s">
        <v>889</v>
      </c>
      <c r="W408" s="205" t="s">
        <v>890</v>
      </c>
      <c r="X408"/>
    </row>
    <row r="409" spans="21:24" x14ac:dyDescent="0.15">
      <c r="U409" s="1"/>
      <c r="V409" s="48"/>
      <c r="W409" s="49"/>
      <c r="X409"/>
    </row>
    <row r="410" spans="21:24" x14ac:dyDescent="0.15">
      <c r="U410" s="1"/>
      <c r="V410" s="48"/>
      <c r="W410" s="49"/>
      <c r="X410"/>
    </row>
    <row r="411" spans="21:24" x14ac:dyDescent="0.15">
      <c r="U411" s="1"/>
      <c r="V411" s="48"/>
      <c r="W411" s="49"/>
      <c r="X411"/>
    </row>
    <row r="412" spans="21:24" x14ac:dyDescent="0.15">
      <c r="U412" s="1"/>
      <c r="V412" s="48"/>
      <c r="W412" s="49"/>
      <c r="X412"/>
    </row>
    <row r="413" spans="21:24" x14ac:dyDescent="0.15">
      <c r="U413" s="1"/>
      <c r="W413" s="3"/>
      <c r="X413"/>
    </row>
    <row r="414" spans="21:24" x14ac:dyDescent="0.15">
      <c r="U414" s="1"/>
      <c r="W414" s="3"/>
      <c r="X414"/>
    </row>
    <row r="415" spans="21:24" x14ac:dyDescent="0.15">
      <c r="U415" s="1"/>
      <c r="W415" s="3"/>
      <c r="X415"/>
    </row>
    <row r="416" spans="21:24" x14ac:dyDescent="0.15">
      <c r="U416" s="1"/>
      <c r="W416" s="3"/>
      <c r="X416"/>
    </row>
    <row r="417" spans="21:24" x14ac:dyDescent="0.15">
      <c r="U417" s="1"/>
      <c r="W417" s="3"/>
      <c r="X417"/>
    </row>
    <row r="418" spans="21:24" x14ac:dyDescent="0.15">
      <c r="U418" s="1"/>
      <c r="W418" s="3"/>
      <c r="X418"/>
    </row>
    <row r="419" spans="21:24" x14ac:dyDescent="0.15">
      <c r="U419" s="1"/>
      <c r="W419" s="3"/>
      <c r="X419"/>
    </row>
    <row r="420" spans="21:24" x14ac:dyDescent="0.15">
      <c r="U420" s="1"/>
      <c r="W420" s="3"/>
      <c r="X420"/>
    </row>
    <row r="421" spans="21:24" x14ac:dyDescent="0.15">
      <c r="U421" s="1"/>
      <c r="W421" s="3"/>
      <c r="X421"/>
    </row>
    <row r="422" spans="21:24" x14ac:dyDescent="0.15">
      <c r="U422" s="1"/>
      <c r="W422" s="3"/>
      <c r="X422"/>
    </row>
    <row r="423" spans="21:24" x14ac:dyDescent="0.15">
      <c r="U423" s="1"/>
      <c r="W423" s="3"/>
      <c r="X423"/>
    </row>
    <row r="424" spans="21:24" x14ac:dyDescent="0.15">
      <c r="U424" s="1"/>
      <c r="W424" s="3"/>
      <c r="X424"/>
    </row>
    <row r="425" spans="21:24" x14ac:dyDescent="0.15">
      <c r="U425" s="1"/>
      <c r="W425" s="3"/>
      <c r="X425"/>
    </row>
    <row r="426" spans="21:24" x14ac:dyDescent="0.15">
      <c r="U426" s="1"/>
      <c r="W426" s="3"/>
      <c r="X426"/>
    </row>
    <row r="427" spans="21:24" x14ac:dyDescent="0.15">
      <c r="U427" s="1"/>
      <c r="W427" s="3"/>
      <c r="X427"/>
    </row>
    <row r="428" spans="21:24" x14ac:dyDescent="0.15">
      <c r="U428" s="1"/>
      <c r="W428" s="3"/>
      <c r="X428"/>
    </row>
    <row r="429" spans="21:24" x14ac:dyDescent="0.15">
      <c r="U429" s="1"/>
      <c r="W429" s="3"/>
      <c r="X429"/>
    </row>
    <row r="430" spans="21:24" x14ac:dyDescent="0.15">
      <c r="U430" s="1"/>
      <c r="W430" s="3"/>
      <c r="X430"/>
    </row>
    <row r="431" spans="21:24" x14ac:dyDescent="0.15">
      <c r="U431" s="1"/>
      <c r="W431" s="3"/>
      <c r="X431"/>
    </row>
    <row r="432" spans="21:24" x14ac:dyDescent="0.15">
      <c r="U432" s="1"/>
      <c r="W432" s="3"/>
      <c r="X432"/>
    </row>
    <row r="433" spans="21:24" x14ac:dyDescent="0.15">
      <c r="U433" s="1"/>
      <c r="W433" s="3"/>
      <c r="X433"/>
    </row>
    <row r="434" spans="21:24" x14ac:dyDescent="0.15">
      <c r="U434" s="1"/>
      <c r="W434" s="3"/>
      <c r="X434"/>
    </row>
    <row r="435" spans="21:24" x14ac:dyDescent="0.15">
      <c r="U435" s="1"/>
      <c r="X435"/>
    </row>
    <row r="436" spans="21:24" x14ac:dyDescent="0.15">
      <c r="U436" s="1"/>
      <c r="X436"/>
    </row>
    <row r="437" spans="21:24" x14ac:dyDescent="0.15">
      <c r="U437" s="1"/>
      <c r="X437"/>
    </row>
    <row r="438" spans="21:24" x14ac:dyDescent="0.15">
      <c r="U438" s="1"/>
      <c r="X438"/>
    </row>
    <row r="439" spans="21:24" x14ac:dyDescent="0.15">
      <c r="U439" s="1"/>
      <c r="X439"/>
    </row>
    <row r="440" spans="21:24" x14ac:dyDescent="0.15">
      <c r="U440" s="1"/>
      <c r="X440"/>
    </row>
    <row r="441" spans="21:24" x14ac:dyDescent="0.15">
      <c r="U441" s="1"/>
      <c r="X441"/>
    </row>
    <row r="442" spans="21:24" x14ac:dyDescent="0.15">
      <c r="U442" s="1"/>
      <c r="X442"/>
    </row>
    <row r="443" spans="21:24" x14ac:dyDescent="0.15">
      <c r="U443" s="1"/>
      <c r="X443"/>
    </row>
    <row r="444" spans="21:24" x14ac:dyDescent="0.15">
      <c r="U444" s="1"/>
      <c r="X444"/>
    </row>
    <row r="445" spans="21:24" x14ac:dyDescent="0.15">
      <c r="U445" s="1"/>
      <c r="X445"/>
    </row>
    <row r="446" spans="21:24" x14ac:dyDescent="0.15">
      <c r="U446" s="1"/>
      <c r="X446"/>
    </row>
    <row r="447" spans="21:24" x14ac:dyDescent="0.15">
      <c r="U447" s="1"/>
      <c r="X447"/>
    </row>
    <row r="448" spans="21:24" x14ac:dyDescent="0.15">
      <c r="U448" s="1"/>
      <c r="X448"/>
    </row>
    <row r="449" spans="21:24" x14ac:dyDescent="0.15">
      <c r="U449" s="1"/>
      <c r="X449"/>
    </row>
    <row r="450" spans="21:24" x14ac:dyDescent="0.15">
      <c r="U450" s="1"/>
      <c r="X450"/>
    </row>
    <row r="451" spans="21:24" x14ac:dyDescent="0.15">
      <c r="U451" s="1"/>
      <c r="X451"/>
    </row>
    <row r="452" spans="21:24" x14ac:dyDescent="0.15">
      <c r="U452" s="1"/>
      <c r="X452"/>
    </row>
    <row r="453" spans="21:24" x14ac:dyDescent="0.15">
      <c r="U453" s="1"/>
      <c r="X453"/>
    </row>
    <row r="454" spans="21:24" x14ac:dyDescent="0.15">
      <c r="U454" s="1"/>
      <c r="X454"/>
    </row>
    <row r="455" spans="21:24" x14ac:dyDescent="0.15">
      <c r="U455" s="1"/>
      <c r="X455"/>
    </row>
    <row r="456" spans="21:24" x14ac:dyDescent="0.15">
      <c r="U456" s="1"/>
      <c r="X456"/>
    </row>
    <row r="457" spans="21:24" x14ac:dyDescent="0.15">
      <c r="U457" s="1"/>
      <c r="X457"/>
    </row>
    <row r="458" spans="21:24" x14ac:dyDescent="0.15">
      <c r="U458" s="1"/>
      <c r="X458"/>
    </row>
    <row r="459" spans="21:24" x14ac:dyDescent="0.15">
      <c r="U459" s="1"/>
      <c r="X459"/>
    </row>
    <row r="460" spans="21:24" x14ac:dyDescent="0.15">
      <c r="U460" s="1"/>
      <c r="X460"/>
    </row>
    <row r="461" spans="21:24" x14ac:dyDescent="0.15">
      <c r="U461" s="1"/>
      <c r="X461"/>
    </row>
    <row r="462" spans="21:24" x14ac:dyDescent="0.15">
      <c r="U462" s="1"/>
      <c r="X462"/>
    </row>
    <row r="463" spans="21:24" x14ac:dyDescent="0.15">
      <c r="U463" s="1"/>
      <c r="X463"/>
    </row>
    <row r="464" spans="21:24" x14ac:dyDescent="0.15">
      <c r="U464" s="1"/>
      <c r="X464"/>
    </row>
    <row r="465" spans="21:24" x14ac:dyDescent="0.15">
      <c r="U465" s="1"/>
      <c r="X465"/>
    </row>
    <row r="466" spans="21:24" x14ac:dyDescent="0.15">
      <c r="U466" s="1"/>
      <c r="X466"/>
    </row>
    <row r="467" spans="21:24" x14ac:dyDescent="0.15">
      <c r="U467" s="1"/>
      <c r="X467"/>
    </row>
    <row r="468" spans="21:24" x14ac:dyDescent="0.15">
      <c r="U468" s="1"/>
      <c r="X468"/>
    </row>
    <row r="469" spans="21:24" x14ac:dyDescent="0.15">
      <c r="U469" s="1"/>
      <c r="X469"/>
    </row>
    <row r="470" spans="21:24" x14ac:dyDescent="0.15">
      <c r="U470" s="1"/>
      <c r="X470"/>
    </row>
    <row r="471" spans="21:24" x14ac:dyDescent="0.15">
      <c r="X471"/>
    </row>
    <row r="472" spans="21:24" x14ac:dyDescent="0.15">
      <c r="X472"/>
    </row>
    <row r="473" spans="21:24" x14ac:dyDescent="0.15">
      <c r="X473"/>
    </row>
    <row r="474" spans="21:24" x14ac:dyDescent="0.15">
      <c r="X474"/>
    </row>
    <row r="475" spans="21:24" x14ac:dyDescent="0.15">
      <c r="X475" s="1"/>
    </row>
    <row r="476" spans="21:24" x14ac:dyDescent="0.15">
      <c r="X476" s="1"/>
    </row>
    <row r="477" spans="21:24" x14ac:dyDescent="0.15">
      <c r="X477" s="1"/>
    </row>
    <row r="478" spans="21:24" x14ac:dyDescent="0.15">
      <c r="X478" s="1"/>
    </row>
    <row r="479" spans="21:24" x14ac:dyDescent="0.15">
      <c r="X479" s="1"/>
    </row>
    <row r="480" spans="21:24" x14ac:dyDescent="0.15">
      <c r="X480" s="1"/>
    </row>
    <row r="481" s="1" customFormat="1" x14ac:dyDescent="0.15"/>
    <row r="482" s="1" customFormat="1" x14ac:dyDescent="0.15"/>
    <row r="483" s="1" customFormat="1" x14ac:dyDescent="0.15"/>
    <row r="484" s="1" customFormat="1" x14ac:dyDescent="0.15"/>
    <row r="485" s="1" customFormat="1" x14ac:dyDescent="0.15"/>
    <row r="486" s="1" customFormat="1" x14ac:dyDescent="0.15"/>
    <row r="487" s="1" customFormat="1" x14ac:dyDescent="0.15"/>
    <row r="488" s="1" customFormat="1" x14ac:dyDescent="0.15"/>
    <row r="489" s="1" customFormat="1" x14ac:dyDescent="0.15"/>
    <row r="490" s="1" customFormat="1" x14ac:dyDescent="0.15"/>
    <row r="491" s="1" customFormat="1" x14ac:dyDescent="0.15"/>
    <row r="492" s="1" customFormat="1" x14ac:dyDescent="0.15"/>
    <row r="493" s="1" customFormat="1" x14ac:dyDescent="0.15"/>
    <row r="494" s="1" customFormat="1" x14ac:dyDescent="0.15"/>
    <row r="495" s="1" customFormat="1" x14ac:dyDescent="0.15"/>
    <row r="496" s="1" customFormat="1" x14ac:dyDescent="0.15"/>
    <row r="497" s="1" customFormat="1" x14ac:dyDescent="0.15"/>
    <row r="498" s="1" customFormat="1" x14ac:dyDescent="0.15"/>
    <row r="499" s="1" customFormat="1" x14ac:dyDescent="0.15"/>
    <row r="500" s="1" customFormat="1" x14ac:dyDescent="0.15"/>
    <row r="501" s="1" customFormat="1" x14ac:dyDescent="0.15"/>
    <row r="502" s="1" customFormat="1" x14ac:dyDescent="0.15"/>
    <row r="503" s="1" customFormat="1" x14ac:dyDescent="0.15"/>
    <row r="504" s="1" customFormat="1" x14ac:dyDescent="0.15"/>
    <row r="505" s="1" customFormat="1" x14ac:dyDescent="0.15"/>
    <row r="506" s="1" customFormat="1" x14ac:dyDescent="0.15"/>
    <row r="507" s="1" customFormat="1" x14ac:dyDescent="0.15"/>
    <row r="508" s="1" customFormat="1" x14ac:dyDescent="0.15"/>
    <row r="509" s="1" customFormat="1" x14ac:dyDescent="0.15"/>
    <row r="510" s="1" customFormat="1" x14ac:dyDescent="0.15"/>
    <row r="511" s="1" customFormat="1" x14ac:dyDescent="0.15"/>
    <row r="512" s="1" customFormat="1" x14ac:dyDescent="0.15"/>
    <row r="513" s="1" customFormat="1" x14ac:dyDescent="0.15"/>
    <row r="514" s="1" customFormat="1" x14ac:dyDescent="0.15"/>
    <row r="515" s="1" customFormat="1" x14ac:dyDescent="0.15"/>
    <row r="516" s="1" customFormat="1" x14ac:dyDescent="0.15"/>
    <row r="517" s="1" customFormat="1" x14ac:dyDescent="0.15"/>
    <row r="518" s="1" customFormat="1" x14ac:dyDescent="0.15"/>
    <row r="519" s="1" customFormat="1" x14ac:dyDescent="0.15"/>
    <row r="520" s="1" customFormat="1" x14ac:dyDescent="0.15"/>
    <row r="521" s="1" customFormat="1" x14ac:dyDescent="0.15"/>
    <row r="522" s="1" customFormat="1" x14ac:dyDescent="0.15"/>
    <row r="523" s="1" customFormat="1" x14ac:dyDescent="0.15"/>
    <row r="524" s="1" customFormat="1" x14ac:dyDescent="0.15"/>
    <row r="525" s="1" customFormat="1" x14ac:dyDescent="0.15"/>
    <row r="526" s="1" customFormat="1" x14ac:dyDescent="0.15"/>
    <row r="527" s="1" customFormat="1" x14ac:dyDescent="0.15"/>
    <row r="528" s="1" customFormat="1" x14ac:dyDescent="0.15"/>
    <row r="529" s="1" customFormat="1" x14ac:dyDescent="0.15"/>
    <row r="530" s="1" customFormat="1" x14ac:dyDescent="0.15"/>
    <row r="531" s="1" customFormat="1" x14ac:dyDescent="0.15"/>
    <row r="532" s="1" customFormat="1" x14ac:dyDescent="0.15"/>
    <row r="533" s="1" customFormat="1" x14ac:dyDescent="0.15"/>
    <row r="534" s="1" customFormat="1" x14ac:dyDescent="0.15"/>
    <row r="535" s="1" customFormat="1" x14ac:dyDescent="0.15"/>
    <row r="536" s="1" customFormat="1" x14ac:dyDescent="0.15"/>
    <row r="537" s="1" customFormat="1" x14ac:dyDescent="0.15"/>
    <row r="538" s="1" customFormat="1" x14ac:dyDescent="0.15"/>
    <row r="539" s="1" customFormat="1" x14ac:dyDescent="0.15"/>
    <row r="540" s="1" customFormat="1" x14ac:dyDescent="0.15"/>
    <row r="541" s="1" customFormat="1" x14ac:dyDescent="0.15"/>
    <row r="542" s="1" customFormat="1" x14ac:dyDescent="0.15"/>
    <row r="543" s="1" customFormat="1" x14ac:dyDescent="0.15"/>
    <row r="544" s="1" customFormat="1" x14ac:dyDescent="0.15"/>
    <row r="545" spans="24:24" s="1" customFormat="1" x14ac:dyDescent="0.15"/>
    <row r="546" spans="24:24" s="1" customFormat="1" x14ac:dyDescent="0.15"/>
    <row r="547" spans="24:24" s="1" customFormat="1" x14ac:dyDescent="0.15"/>
    <row r="548" spans="24:24" s="1" customFormat="1" x14ac:dyDescent="0.15"/>
    <row r="549" spans="24:24" s="1" customFormat="1" x14ac:dyDescent="0.15"/>
    <row r="550" spans="24:24" s="1" customFormat="1" x14ac:dyDescent="0.15"/>
    <row r="551" spans="24:24" s="1" customFormat="1" x14ac:dyDescent="0.15"/>
    <row r="552" spans="24:24" s="1" customFormat="1" x14ac:dyDescent="0.15"/>
    <row r="553" spans="24:24" s="1" customFormat="1" x14ac:dyDescent="0.15">
      <c r="X553" s="4"/>
    </row>
    <row r="554" spans="24:24" s="1" customFormat="1" x14ac:dyDescent="0.15">
      <c r="X554" s="4"/>
    </row>
    <row r="555" spans="24:24" s="1" customFormat="1" x14ac:dyDescent="0.15">
      <c r="X555" s="4"/>
    </row>
    <row r="556" spans="24:24" s="1" customFormat="1" x14ac:dyDescent="0.15">
      <c r="X556" s="4"/>
    </row>
    <row r="557" spans="24:24" s="1" customFormat="1" x14ac:dyDescent="0.15">
      <c r="X557" s="4"/>
    </row>
    <row r="558" spans="24:24" s="1" customFormat="1" x14ac:dyDescent="0.15">
      <c r="X558" s="4"/>
    </row>
    <row r="559" spans="24:24" s="1" customFormat="1" x14ac:dyDescent="0.15">
      <c r="X559" s="4"/>
    </row>
    <row r="560" spans="24:24" s="1" customFormat="1" x14ac:dyDescent="0.15">
      <c r="X560" s="4"/>
    </row>
    <row r="561" spans="24:24" s="1" customFormat="1" x14ac:dyDescent="0.15">
      <c r="X561" s="4"/>
    </row>
    <row r="562" spans="24:24" s="1" customFormat="1" x14ac:dyDescent="0.15">
      <c r="X562" s="4"/>
    </row>
    <row r="563" spans="24:24" s="1" customFormat="1" x14ac:dyDescent="0.15">
      <c r="X563" s="4"/>
    </row>
    <row r="564" spans="24:24" s="1" customFormat="1" x14ac:dyDescent="0.15">
      <c r="X564" s="4"/>
    </row>
    <row r="565" spans="24:24" s="1" customFormat="1" x14ac:dyDescent="0.15">
      <c r="X565" s="4"/>
    </row>
    <row r="566" spans="24:24" s="1" customFormat="1" x14ac:dyDescent="0.15">
      <c r="X566" s="4"/>
    </row>
    <row r="567" spans="24:24" s="1" customFormat="1" x14ac:dyDescent="0.15">
      <c r="X567" s="4"/>
    </row>
    <row r="568" spans="24:24" s="1" customFormat="1" x14ac:dyDescent="0.15">
      <c r="X568" s="4"/>
    </row>
    <row r="569" spans="24:24" s="1" customFormat="1" x14ac:dyDescent="0.15">
      <c r="X569" s="4"/>
    </row>
    <row r="570" spans="24:24" s="1" customFormat="1" x14ac:dyDescent="0.15">
      <c r="X570" s="4"/>
    </row>
    <row r="571" spans="24:24" s="1" customFormat="1" x14ac:dyDescent="0.15">
      <c r="X571" s="4"/>
    </row>
    <row r="572" spans="24:24" s="1" customFormat="1" x14ac:dyDescent="0.15">
      <c r="X572" s="4"/>
    </row>
    <row r="573" spans="24:24" s="1" customFormat="1" x14ac:dyDescent="0.15">
      <c r="X573" s="4"/>
    </row>
    <row r="574" spans="24:24" s="1" customFormat="1" x14ac:dyDescent="0.15">
      <c r="X574" s="4"/>
    </row>
    <row r="575" spans="24:24" s="1" customFormat="1" x14ac:dyDescent="0.15">
      <c r="X575" s="4"/>
    </row>
    <row r="576" spans="24:24" s="1" customFormat="1" x14ac:dyDescent="0.15">
      <c r="X576" s="4"/>
    </row>
    <row r="577" spans="24:24" s="1" customFormat="1" x14ac:dyDescent="0.15">
      <c r="X577" s="4"/>
    </row>
    <row r="578" spans="24:24" s="1" customFormat="1" x14ac:dyDescent="0.15">
      <c r="X578" s="4"/>
    </row>
    <row r="579" spans="24:24" s="1" customFormat="1" x14ac:dyDescent="0.15">
      <c r="X579" s="4"/>
    </row>
    <row r="580" spans="24:24" s="1" customFormat="1" x14ac:dyDescent="0.15">
      <c r="X580" s="4"/>
    </row>
    <row r="581" spans="24:24" s="1" customFormat="1" x14ac:dyDescent="0.15">
      <c r="X581" s="4"/>
    </row>
    <row r="582" spans="24:24" s="1" customFormat="1" x14ac:dyDescent="0.15">
      <c r="X582" s="4"/>
    </row>
    <row r="583" spans="24:24" s="1" customFormat="1" x14ac:dyDescent="0.15">
      <c r="X583" s="4"/>
    </row>
    <row r="584" spans="24:24" s="1" customFormat="1" x14ac:dyDescent="0.15">
      <c r="X584" s="4"/>
    </row>
    <row r="585" spans="24:24" s="1" customFormat="1" x14ac:dyDescent="0.15">
      <c r="X585" s="4"/>
    </row>
    <row r="586" spans="24:24" s="1" customFormat="1" x14ac:dyDescent="0.15">
      <c r="X586" s="4"/>
    </row>
    <row r="587" spans="24:24" s="1" customFormat="1" x14ac:dyDescent="0.15">
      <c r="X587" s="4"/>
    </row>
    <row r="588" spans="24:24" s="1" customFormat="1" x14ac:dyDescent="0.15">
      <c r="X588" s="4"/>
    </row>
    <row r="589" spans="24:24" s="1" customFormat="1" x14ac:dyDescent="0.15">
      <c r="X589" s="4"/>
    </row>
    <row r="590" spans="24:24" s="1" customFormat="1" x14ac:dyDescent="0.15">
      <c r="X590" s="4"/>
    </row>
    <row r="591" spans="24:24" s="1" customFormat="1" x14ac:dyDescent="0.15">
      <c r="X591" s="4"/>
    </row>
    <row r="592" spans="24:24" s="1" customFormat="1" x14ac:dyDescent="0.15">
      <c r="X592" s="4"/>
    </row>
  </sheetData>
  <sheetProtection algorithmName="SHA-512" hashValue="2Nly7M4lkvYZznzPtj5qQPcwhLRtZBcNIRlQHAgaGkn7XWEejXZx6JMyEqZuV2/xBX5KNDSY+sII9DXYyCIHGQ==" saltValue="jeRR7K3Ag3lW4m0E7mkt7w==" spinCount="100000" sheet="1" formatCells="0" formatColumns="0" formatRows="0" insertColumns="0" insertRows="0" insertHyperlinks="0" deleteColumns="0" deleteRows="0" sort="0"/>
  <customSheetViews>
    <customSheetView guid="{ADCDB1A0-8FB0-46D0-AB52-34F0709B5E7D}" showPageBreaks="1" zeroValues="0" fitToPage="1" printArea="1" hiddenColumns="1" view="pageBreakPreview" topLeftCell="A13">
      <selection sqref="A1:IV65536"/>
      <rowBreaks count="1" manualBreakCount="1">
        <brk id="59" max="16383" man="1"/>
      </rowBreaks>
      <colBreaks count="1" manualBreakCount="1">
        <brk id="22" max="424" man="1"/>
      </colBreaks>
      <pageMargins left="0.15748031496062992" right="0.11811023622047245" top="1.2598425196850394" bottom="0.98425196850393704" header="0.51181102362204722" footer="0.51181102362204722"/>
      <printOptions horizontalCentered="1"/>
      <pageSetup paperSize="9" scale="46" orientation="landscape" r:id="rId1"/>
      <headerFooter alignWithMargins="0"/>
    </customSheetView>
  </customSheetViews>
  <mergeCells count="55">
    <mergeCell ref="A2:C2"/>
    <mergeCell ref="A3:C3"/>
    <mergeCell ref="A4:C4"/>
    <mergeCell ref="A5:C5"/>
    <mergeCell ref="A38:B38"/>
    <mergeCell ref="C21:D21"/>
    <mergeCell ref="A35:A37"/>
    <mergeCell ref="A8:C8"/>
    <mergeCell ref="A10:D10"/>
    <mergeCell ref="B15:C15"/>
    <mergeCell ref="B14:E14"/>
    <mergeCell ref="A6:C6"/>
    <mergeCell ref="A7:C7"/>
    <mergeCell ref="D6:F6"/>
    <mergeCell ref="D7:F7"/>
    <mergeCell ref="O43:P43"/>
    <mergeCell ref="K16:M16"/>
    <mergeCell ref="O44:P44"/>
    <mergeCell ref="K18:L18"/>
    <mergeCell ref="D8:E8"/>
    <mergeCell ref="A20:J20"/>
    <mergeCell ref="B16:C16"/>
    <mergeCell ref="I42:K42"/>
    <mergeCell ref="D42:E42"/>
    <mergeCell ref="D43:E43"/>
    <mergeCell ref="I43:J43"/>
    <mergeCell ref="E21:F21"/>
    <mergeCell ref="D44:E44"/>
    <mergeCell ref="G21:H21"/>
    <mergeCell ref="P21:Q21"/>
    <mergeCell ref="R21:S21"/>
    <mergeCell ref="K7:M7"/>
    <mergeCell ref="T42:U42"/>
    <mergeCell ref="L35:L37"/>
    <mergeCell ref="N21:O21"/>
    <mergeCell ref="K11:L11"/>
    <mergeCell ref="L20:S20"/>
    <mergeCell ref="O42:P42"/>
    <mergeCell ref="D48:E48"/>
    <mergeCell ref="D47:E47"/>
    <mergeCell ref="D45:E45"/>
    <mergeCell ref="I47:J47"/>
    <mergeCell ref="D3:F3"/>
    <mergeCell ref="I21:J21"/>
    <mergeCell ref="D4:E4"/>
    <mergeCell ref="D5:F5"/>
    <mergeCell ref="D46:E46"/>
    <mergeCell ref="I46:J46"/>
    <mergeCell ref="I45:J45"/>
    <mergeCell ref="O48:P48"/>
    <mergeCell ref="O45:P45"/>
    <mergeCell ref="O47:P47"/>
    <mergeCell ref="I48:J48"/>
    <mergeCell ref="I44:J44"/>
    <mergeCell ref="O46:P46"/>
  </mergeCells>
  <phoneticPr fontId="2"/>
  <conditionalFormatting sqref="A12">
    <cfRule type="expression" dxfId="6" priority="14">
      <formula>A12&lt;&gt;""</formula>
    </cfRule>
  </conditionalFormatting>
  <conditionalFormatting sqref="C12">
    <cfRule type="expression" dxfId="5" priority="13">
      <formula>C12&lt;&gt;""</formula>
    </cfRule>
  </conditionalFormatting>
  <conditionalFormatting sqref="K16">
    <cfRule type="cellIs" dxfId="4" priority="2" stopIfTrue="1" operator="equal">
      <formula>""</formula>
    </cfRule>
  </conditionalFormatting>
  <conditionalFormatting sqref="N37">
    <cfRule type="expression" dxfId="3" priority="9">
      <formula>N37&lt;&gt;""</formula>
    </cfRule>
  </conditionalFormatting>
  <conditionalFormatting sqref="N23:Q37 D2 D3:F3 K3 D4:E4 K5 D5:F7 K7:K9 D8:E8 K11 B12 D12:E12 B16:E16 K18 M18 C23:H37 B35:B37 M35:M37 D43:J48">
    <cfRule type="cellIs" dxfId="2" priority="18" stopIfTrue="1" operator="equal">
      <formula>""</formula>
    </cfRule>
  </conditionalFormatting>
  <conditionalFormatting sqref="O43:T48">
    <cfRule type="cellIs" dxfId="1" priority="6" stopIfTrue="1" operator="equal">
      <formula>""</formula>
    </cfRule>
  </conditionalFormatting>
  <conditionalFormatting sqref="P37">
    <cfRule type="expression" dxfId="0" priority="1">
      <formula>P37&lt;&gt;""</formula>
    </cfRule>
  </conditionalFormatting>
  <dataValidations count="7">
    <dataValidation type="list" allowBlank="1" showInputMessage="1" showErrorMessage="1" sqref="K7" xr:uid="{00000000-0002-0000-0000-000000000000}">
      <formula1>$Z$24:$Z$25</formula1>
    </dataValidation>
    <dataValidation type="list" allowBlank="1" showInputMessage="1" showErrorMessage="1" sqref="K11" xr:uid="{00000000-0002-0000-0000-000001000000}">
      <formula1>$AB$24:$AB$25</formula1>
    </dataValidation>
    <dataValidation type="list" allowBlank="1" showInputMessage="1" showErrorMessage="1" sqref="K5" xr:uid="{00000000-0002-0000-0000-000002000000}">
      <formula1>$Y$24:$Y$25</formula1>
    </dataValidation>
    <dataValidation type="list" allowBlank="1" showInputMessage="1" showErrorMessage="1" sqref="M18" xr:uid="{00000000-0002-0000-0000-000004000000}">
      <formula1>$Y$46:$Y$50</formula1>
    </dataValidation>
    <dataValidation type="list" allowBlank="1" showInputMessage="1" showErrorMessage="1" sqref="B35:B37 M35:M37" xr:uid="{00000000-0002-0000-0000-000005000000}">
      <formula1>$Y$31:$Y$42</formula1>
    </dataValidation>
    <dataValidation type="list" allowBlank="1" showInputMessage="1" showErrorMessage="1" sqref="D2" xr:uid="{00000000-0002-0000-0000-000003000000}">
      <formula1>$V$24:$V$397</formula1>
    </dataValidation>
    <dataValidation type="list" allowBlank="1" showInputMessage="1" showErrorMessage="1" sqref="D12" xr:uid="{426A0F9D-16EF-4611-BFFB-FB444983139C}">
      <formula1>"937010,937012,937015,937016"</formula1>
    </dataValidation>
  </dataValidations>
  <printOptions horizontalCentered="1"/>
  <pageMargins left="0.15748031496062992" right="0.11811023622047245" top="1.2598425196850394" bottom="0.98425196850393704" header="0.51181102362204722" footer="0.51181102362204722"/>
  <pageSetup paperSize="9" scale="58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FF"/>
    <pageSetUpPr fitToPage="1"/>
  </sheetPr>
  <dimension ref="A1:BQ81"/>
  <sheetViews>
    <sheetView showGridLines="0" zoomScale="130" zoomScaleNormal="130" zoomScaleSheetLayoutView="75" workbookViewId="0">
      <selection activeCell="U34" sqref="U34:X34"/>
    </sheetView>
  </sheetViews>
  <sheetFormatPr defaultRowHeight="13.5" x14ac:dyDescent="0.15"/>
  <cols>
    <col min="1" max="1" width="4" style="59" customWidth="1"/>
    <col min="2" max="2" width="2.625" style="59" customWidth="1"/>
    <col min="3" max="3" width="1.875" style="59" customWidth="1"/>
    <col min="4" max="4" width="4.125" style="59" customWidth="1"/>
    <col min="5" max="5" width="4.75" style="59" customWidth="1"/>
    <col min="6" max="6" width="4.625" style="59" customWidth="1"/>
    <col min="7" max="7" width="3.375" style="59" customWidth="1"/>
    <col min="8" max="8" width="3.5" style="59" customWidth="1"/>
    <col min="9" max="9" width="1.375" style="59" customWidth="1"/>
    <col min="10" max="10" width="1.75" style="59" customWidth="1"/>
    <col min="11" max="11" width="3" style="59" customWidth="1"/>
    <col min="12" max="14" width="1.75" style="59" customWidth="1"/>
    <col min="15" max="15" width="1.375" style="59" customWidth="1"/>
    <col min="16" max="16" width="0.625" style="59" customWidth="1"/>
    <col min="17" max="18" width="1.375" style="59" customWidth="1"/>
    <col min="19" max="19" width="2" style="59" customWidth="1"/>
    <col min="20" max="20" width="2.25" style="59" customWidth="1"/>
    <col min="21" max="22" width="3.5" style="59" customWidth="1"/>
    <col min="23" max="23" width="3.375" style="59" customWidth="1"/>
    <col min="24" max="24" width="3.5" style="59" customWidth="1"/>
    <col min="25" max="26" width="1.75" style="59" customWidth="1"/>
    <col min="27" max="27" width="1.875" style="59" customWidth="1"/>
    <col min="28" max="35" width="1.75" style="59" customWidth="1"/>
    <col min="36" max="36" width="1.875" style="59" customWidth="1"/>
    <col min="37" max="37" width="2" style="59" customWidth="1"/>
    <col min="38" max="38" width="3.375" style="59" customWidth="1"/>
    <col min="39" max="39" width="2.625" style="59" customWidth="1"/>
    <col min="40" max="40" width="7.625" style="59" customWidth="1"/>
    <col min="41" max="41" width="4" style="59" customWidth="1"/>
    <col min="42" max="42" width="2.25" style="59" customWidth="1"/>
    <col min="43" max="52" width="1.75" style="59" customWidth="1"/>
    <col min="53" max="58" width="1.875" style="59" customWidth="1"/>
    <col min="59" max="66" width="1.75" style="59" customWidth="1"/>
    <col min="67" max="68" width="9" style="59"/>
    <col min="69" max="69" width="0" style="59" hidden="1" customWidth="1"/>
    <col min="70" max="16384" width="9" style="59"/>
  </cols>
  <sheetData>
    <row r="1" spans="1:66" ht="17.25" customHeight="1" x14ac:dyDescent="0.15">
      <c r="A1" s="64"/>
      <c r="B1" s="206" t="s">
        <v>923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</row>
    <row r="2" spans="1:66" ht="4.5" customHeight="1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</row>
    <row r="3" spans="1:66" s="60" customFormat="1" x14ac:dyDescent="0.1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</row>
    <row r="4" spans="1:66" s="60" customFormat="1" ht="15" x14ac:dyDescent="0.15">
      <c r="A4" s="65" t="s">
        <v>509</v>
      </c>
      <c r="B4" s="40"/>
      <c r="C4" s="40"/>
      <c r="D4" s="44"/>
      <c r="E4" s="44"/>
      <c r="F4" s="66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67" t="s">
        <v>580</v>
      </c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530"/>
      <c r="AP4" s="530"/>
      <c r="AQ4" s="530"/>
      <c r="AR4" s="530"/>
      <c r="AS4" s="530"/>
      <c r="AT4" s="530"/>
      <c r="AU4" s="44"/>
      <c r="AV4" s="44"/>
      <c r="AW4" s="44"/>
      <c r="AX4" s="44"/>
      <c r="AY4" s="44"/>
      <c r="AZ4" s="44"/>
      <c r="BA4" s="44"/>
      <c r="BB4" s="44"/>
      <c r="BC4" s="501"/>
      <c r="BD4" s="501"/>
      <c r="BE4" s="501"/>
      <c r="BF4" s="501"/>
      <c r="BG4" s="501"/>
      <c r="BH4" s="501"/>
      <c r="BI4" s="501"/>
      <c r="BJ4" s="501"/>
      <c r="BK4" s="501"/>
      <c r="BL4" s="501"/>
      <c r="BM4" s="44"/>
      <c r="BN4" s="68"/>
    </row>
    <row r="5" spans="1:66" s="60" customFormat="1" ht="3" customHeight="1" x14ac:dyDescent="0.15">
      <c r="A5" s="69"/>
      <c r="B5" s="70"/>
      <c r="C5" s="70"/>
      <c r="D5" s="71"/>
      <c r="E5" s="71"/>
      <c r="F5" s="72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3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68"/>
    </row>
    <row r="6" spans="1:66" s="60" customFormat="1" ht="9.75" customHeight="1" x14ac:dyDescent="0.15">
      <c r="A6" s="574" t="s">
        <v>549</v>
      </c>
      <c r="B6" s="575"/>
      <c r="C6" s="587"/>
      <c r="D6" s="588" t="s">
        <v>477</v>
      </c>
      <c r="E6" s="591">
        <f>入力用です!D2</f>
        <v>0</v>
      </c>
      <c r="F6" s="591"/>
      <c r="G6" s="591"/>
      <c r="H6" s="591"/>
      <c r="I6" s="591"/>
      <c r="J6" s="591"/>
      <c r="K6" s="77"/>
      <c r="L6" s="77"/>
      <c r="M6" s="77"/>
      <c r="N6" s="77"/>
      <c r="O6" s="77"/>
      <c r="P6" s="77"/>
      <c r="Q6" s="77"/>
      <c r="R6" s="77"/>
      <c r="S6" s="78"/>
      <c r="T6" s="44"/>
      <c r="U6" s="582" t="s">
        <v>527</v>
      </c>
      <c r="V6" s="582"/>
      <c r="W6" s="582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80"/>
      <c r="BI6" s="80"/>
      <c r="BJ6" s="80"/>
      <c r="BK6" s="80"/>
      <c r="BL6" s="80"/>
      <c r="BM6" s="80"/>
      <c r="BN6" s="68" t="s">
        <v>575</v>
      </c>
    </row>
    <row r="7" spans="1:66" s="60" customFormat="1" ht="3" customHeight="1" x14ac:dyDescent="0.15">
      <c r="A7" s="574"/>
      <c r="B7" s="575"/>
      <c r="C7" s="587"/>
      <c r="D7" s="588"/>
      <c r="E7" s="591"/>
      <c r="F7" s="591"/>
      <c r="G7" s="591"/>
      <c r="H7" s="591"/>
      <c r="I7" s="591"/>
      <c r="J7" s="591"/>
      <c r="K7" s="81"/>
      <c r="L7" s="81"/>
      <c r="M7" s="81"/>
      <c r="N7" s="81"/>
      <c r="O7" s="81"/>
      <c r="P7" s="81"/>
      <c r="Q7" s="81"/>
      <c r="R7" s="81"/>
      <c r="S7" s="82"/>
      <c r="T7" s="44"/>
      <c r="U7" s="586"/>
      <c r="V7" s="586"/>
      <c r="W7" s="586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68"/>
    </row>
    <row r="8" spans="1:66" s="60" customFormat="1" x14ac:dyDescent="0.15">
      <c r="A8" s="74"/>
      <c r="B8" s="76"/>
      <c r="C8" s="76"/>
      <c r="D8" s="264" t="e">
        <f>IF(入力用です!D3="","",入力用です!D3)</f>
        <v>#N/A</v>
      </c>
      <c r="E8" s="264"/>
      <c r="F8" s="264"/>
      <c r="G8" s="264"/>
      <c r="H8" s="264"/>
      <c r="I8" s="264"/>
      <c r="J8" s="264"/>
      <c r="K8" s="264"/>
      <c r="L8" s="262">
        <f>入力用です!D4</f>
        <v>0</v>
      </c>
      <c r="M8" s="262"/>
      <c r="N8" s="262"/>
      <c r="O8" s="262"/>
      <c r="P8" s="262"/>
      <c r="Q8" s="262"/>
      <c r="R8" s="262"/>
      <c r="S8" s="576"/>
      <c r="T8" s="44"/>
      <c r="U8" s="83" t="s">
        <v>528</v>
      </c>
      <c r="V8" s="83" t="s">
        <v>529</v>
      </c>
      <c r="W8" s="83" t="s">
        <v>530</v>
      </c>
      <c r="X8" s="581" t="s">
        <v>531</v>
      </c>
      <c r="Y8" s="581"/>
      <c r="Z8" s="581"/>
      <c r="AA8" s="581"/>
      <c r="AB8" s="606" t="s">
        <v>583</v>
      </c>
      <c r="AC8" s="607"/>
      <c r="AD8" s="581" t="s">
        <v>532</v>
      </c>
      <c r="AE8" s="581"/>
      <c r="AF8" s="41"/>
      <c r="AG8" s="41"/>
      <c r="AH8" s="44"/>
      <c r="AI8" s="44"/>
      <c r="AJ8" s="44"/>
      <c r="AK8" s="44"/>
      <c r="AL8" s="44"/>
      <c r="AM8" s="84" t="s">
        <v>566</v>
      </c>
      <c r="AN8" s="85"/>
      <c r="AO8" s="86"/>
      <c r="AP8" s="86"/>
      <c r="AQ8" s="87"/>
      <c r="AR8" s="86"/>
      <c r="AS8" s="85" t="s">
        <v>568</v>
      </c>
      <c r="AT8" s="86"/>
      <c r="AU8" s="86"/>
      <c r="AV8" s="86"/>
      <c r="AW8" s="86"/>
      <c r="AX8" s="86"/>
      <c r="AY8" s="86"/>
      <c r="AZ8" s="86"/>
      <c r="BA8" s="86"/>
      <c r="BB8" s="86"/>
      <c r="BC8" s="87"/>
      <c r="BD8" s="86"/>
      <c r="BE8" s="85" t="s">
        <v>571</v>
      </c>
      <c r="BF8" s="86"/>
      <c r="BG8" s="86"/>
      <c r="BH8" s="86"/>
      <c r="BI8" s="86"/>
      <c r="BJ8" s="86"/>
      <c r="BK8" s="86"/>
      <c r="BL8" s="86"/>
      <c r="BM8" s="86"/>
      <c r="BN8" s="88"/>
    </row>
    <row r="9" spans="1:66" s="60" customFormat="1" ht="14.25" x14ac:dyDescent="0.15">
      <c r="A9" s="89"/>
      <c r="B9" s="76"/>
      <c r="C9" s="76"/>
      <c r="D9" s="32"/>
      <c r="E9" s="592">
        <f>入力用です!D5</f>
        <v>0</v>
      </c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32"/>
      <c r="S9" s="33"/>
      <c r="T9" s="44"/>
      <c r="U9" s="90">
        <v>25</v>
      </c>
      <c r="V9" s="91">
        <f>入力用です!B12</f>
        <v>0</v>
      </c>
      <c r="W9" s="91" t="s">
        <v>447</v>
      </c>
      <c r="X9" s="583">
        <f>入力用です!D12</f>
        <v>0</v>
      </c>
      <c r="Y9" s="584"/>
      <c r="Z9" s="584"/>
      <c r="AA9" s="585"/>
      <c r="AB9" s="583">
        <f>入力用です!E12</f>
        <v>0</v>
      </c>
      <c r="AC9" s="585"/>
      <c r="AD9" s="598"/>
      <c r="AE9" s="598"/>
      <c r="AF9" s="44"/>
      <c r="AG9" s="44"/>
      <c r="AH9" s="44"/>
      <c r="AI9" s="44"/>
      <c r="AJ9" s="44"/>
      <c r="AK9" s="44"/>
      <c r="AL9" s="44"/>
      <c r="AM9" s="92"/>
      <c r="AN9" s="39"/>
      <c r="AO9" s="303">
        <f>入力用です!K3</f>
        <v>0</v>
      </c>
      <c r="AP9" s="305"/>
      <c r="AQ9" s="39"/>
      <c r="AR9" s="531"/>
      <c r="AS9" s="294"/>
      <c r="AT9" s="528" t="s">
        <v>569</v>
      </c>
      <c r="AU9" s="528"/>
      <c r="AV9" s="528"/>
      <c r="AW9" s="528"/>
      <c r="AX9" s="528"/>
      <c r="AY9" s="528"/>
      <c r="AZ9" s="303">
        <f>入力用です!K5</f>
        <v>0</v>
      </c>
      <c r="BA9" s="304"/>
      <c r="BB9" s="305"/>
      <c r="BC9" s="93"/>
      <c r="BD9" s="39"/>
      <c r="BE9" s="65"/>
      <c r="BF9" s="540">
        <f>入力用です!K7</f>
        <v>0</v>
      </c>
      <c r="BG9" s="540"/>
      <c r="BH9" s="540"/>
      <c r="BI9" s="540"/>
      <c r="BJ9" s="540"/>
      <c r="BK9" s="540"/>
      <c r="BL9" s="540"/>
      <c r="BM9" s="540"/>
      <c r="BN9" s="94"/>
    </row>
    <row r="10" spans="1:66" s="60" customFormat="1" ht="14.25" customHeight="1" x14ac:dyDescent="0.15">
      <c r="A10" s="74"/>
      <c r="B10" s="75"/>
      <c r="C10" s="75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3"/>
      <c r="T10" s="95"/>
      <c r="U10" s="95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532"/>
      <c r="AN10" s="533"/>
      <c r="AO10" s="533"/>
      <c r="AP10" s="533"/>
      <c r="AQ10" s="534"/>
      <c r="AR10" s="538"/>
      <c r="AS10" s="539"/>
      <c r="AT10" s="528" t="s">
        <v>570</v>
      </c>
      <c r="AU10" s="528"/>
      <c r="AV10" s="528"/>
      <c r="AW10" s="528"/>
      <c r="AX10" s="528"/>
      <c r="AY10" s="528"/>
      <c r="AZ10" s="39"/>
      <c r="BA10" s="39"/>
      <c r="BB10" s="39"/>
      <c r="BC10" s="93"/>
      <c r="BD10" s="39"/>
      <c r="BE10" s="65"/>
      <c r="BF10" s="65"/>
      <c r="BG10" s="39"/>
      <c r="BH10" s="39"/>
      <c r="BI10" s="39"/>
      <c r="BJ10" s="39"/>
      <c r="BK10" s="39"/>
      <c r="BL10" s="39"/>
      <c r="BM10" s="39"/>
      <c r="BN10" s="94"/>
    </row>
    <row r="11" spans="1:66" s="60" customFormat="1" ht="6" customHeight="1" x14ac:dyDescent="0.15">
      <c r="A11" s="574" t="s">
        <v>875</v>
      </c>
      <c r="B11" s="575"/>
      <c r="C11" s="575"/>
      <c r="D11" s="593">
        <f>入力用です!D6</f>
        <v>0</v>
      </c>
      <c r="E11" s="593"/>
      <c r="F11" s="593"/>
      <c r="G11" s="593"/>
      <c r="H11" s="593"/>
      <c r="I11" s="593"/>
      <c r="J11" s="593"/>
      <c r="K11" s="593"/>
      <c r="L11" s="593"/>
      <c r="M11" s="593"/>
      <c r="N11" s="593"/>
      <c r="O11" s="593"/>
      <c r="P11" s="593"/>
      <c r="Q11" s="593"/>
      <c r="R11" s="593"/>
      <c r="S11" s="580"/>
      <c r="T11" s="44"/>
      <c r="U11" s="582" t="s">
        <v>533</v>
      </c>
      <c r="V11" s="582"/>
      <c r="W11" s="582"/>
      <c r="X11" s="582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532"/>
      <c r="AN11" s="533"/>
      <c r="AO11" s="533"/>
      <c r="AP11" s="533"/>
      <c r="AQ11" s="534"/>
      <c r="AR11" s="96"/>
      <c r="AS11" s="39"/>
      <c r="AT11" s="79"/>
      <c r="AU11" s="79"/>
      <c r="AV11" s="79"/>
      <c r="AW11" s="79"/>
      <c r="AX11" s="79"/>
      <c r="AY11" s="79"/>
      <c r="AZ11" s="39"/>
      <c r="BA11" s="39"/>
      <c r="BB11" s="39"/>
      <c r="BC11" s="93"/>
      <c r="BD11" s="39"/>
      <c r="BE11" s="39"/>
      <c r="BF11" s="511" t="s">
        <v>572</v>
      </c>
      <c r="BG11" s="97"/>
      <c r="BH11" s="97"/>
      <c r="BI11" s="97"/>
      <c r="BJ11" s="97"/>
      <c r="BK11" s="97"/>
      <c r="BL11" s="97"/>
      <c r="BM11" s="98" t="s">
        <v>538</v>
      </c>
      <c r="BN11" s="94"/>
    </row>
    <row r="12" spans="1:66" s="60" customFormat="1" ht="8.25" customHeight="1" x14ac:dyDescent="0.15">
      <c r="A12" s="574"/>
      <c r="B12" s="575"/>
      <c r="C12" s="575"/>
      <c r="D12" s="593"/>
      <c r="E12" s="593"/>
      <c r="F12" s="593"/>
      <c r="G12" s="593"/>
      <c r="H12" s="593"/>
      <c r="I12" s="593"/>
      <c r="J12" s="593"/>
      <c r="K12" s="593"/>
      <c r="L12" s="593"/>
      <c r="M12" s="593"/>
      <c r="N12" s="593"/>
      <c r="O12" s="593"/>
      <c r="P12" s="593"/>
      <c r="Q12" s="593"/>
      <c r="R12" s="593"/>
      <c r="S12" s="580"/>
      <c r="T12" s="44"/>
      <c r="U12" s="582"/>
      <c r="V12" s="582"/>
      <c r="W12" s="582"/>
      <c r="X12" s="582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94"/>
      <c r="AM12" s="535"/>
      <c r="AN12" s="536"/>
      <c r="AO12" s="536"/>
      <c r="AP12" s="536"/>
      <c r="AQ12" s="537"/>
      <c r="AR12" s="99"/>
      <c r="AS12" s="100"/>
      <c r="AT12" s="101"/>
      <c r="AU12" s="101"/>
      <c r="AV12" s="101"/>
      <c r="AW12" s="101"/>
      <c r="AX12" s="101"/>
      <c r="AY12" s="101"/>
      <c r="AZ12" s="100"/>
      <c r="BA12" s="100"/>
      <c r="BB12" s="100"/>
      <c r="BC12" s="102"/>
      <c r="BD12" s="39"/>
      <c r="BE12" s="39"/>
      <c r="BF12" s="529"/>
      <c r="BG12" s="513" t="str">
        <f>IF(入力用です!K8="","",入力用です!K8)</f>
        <v/>
      </c>
      <c r="BH12" s="541"/>
      <c r="BI12" s="541"/>
      <c r="BJ12" s="541"/>
      <c r="BK12" s="541"/>
      <c r="BL12" s="541"/>
      <c r="BM12" s="103"/>
      <c r="BN12" s="94"/>
    </row>
    <row r="13" spans="1:66" s="60" customFormat="1" ht="6" customHeight="1" x14ac:dyDescent="0.15">
      <c r="A13" s="574"/>
      <c r="B13" s="575"/>
      <c r="C13" s="575"/>
      <c r="D13" s="593"/>
      <c r="E13" s="593"/>
      <c r="F13" s="593"/>
      <c r="G13" s="593"/>
      <c r="H13" s="593"/>
      <c r="I13" s="593"/>
      <c r="J13" s="593"/>
      <c r="K13" s="593"/>
      <c r="L13" s="593"/>
      <c r="M13" s="593"/>
      <c r="N13" s="593"/>
      <c r="O13" s="593"/>
      <c r="P13" s="593"/>
      <c r="Q13" s="593"/>
      <c r="R13" s="593"/>
      <c r="S13" s="580"/>
      <c r="T13" s="44"/>
      <c r="U13" s="589">
        <f>入力用です!B16</f>
        <v>0</v>
      </c>
      <c r="V13" s="289"/>
      <c r="W13" s="293" t="s">
        <v>478</v>
      </c>
      <c r="X13" s="589">
        <f>入力用です!D16</f>
        <v>0</v>
      </c>
      <c r="Y13" s="288"/>
      <c r="Z13" s="288"/>
      <c r="AA13" s="289"/>
      <c r="AB13" s="293" t="s">
        <v>478</v>
      </c>
      <c r="AC13" s="594" t="str">
        <f>IF(入力用です!E16="","",入力用です!E16)</f>
        <v/>
      </c>
      <c r="AD13" s="595"/>
      <c r="AE13" s="44"/>
      <c r="AF13" s="44"/>
      <c r="AG13" s="44"/>
      <c r="AH13" s="44"/>
      <c r="AI13" s="44"/>
      <c r="AJ13" s="44"/>
      <c r="AK13" s="44"/>
      <c r="AL13" s="94"/>
      <c r="AM13" s="39"/>
      <c r="AN13" s="39"/>
      <c r="AO13" s="39"/>
      <c r="AP13" s="39"/>
      <c r="AQ13" s="104"/>
      <c r="AR13" s="39"/>
      <c r="AS13" s="39"/>
      <c r="AT13" s="79"/>
      <c r="AU13" s="39"/>
      <c r="AV13" s="39"/>
      <c r="AW13" s="39"/>
      <c r="AX13" s="39"/>
      <c r="AY13" s="39"/>
      <c r="AZ13" s="39"/>
      <c r="BA13" s="39"/>
      <c r="BB13" s="39"/>
      <c r="BC13" s="105"/>
      <c r="BD13" s="39"/>
      <c r="BE13" s="39"/>
      <c r="BF13" s="511" t="s">
        <v>573</v>
      </c>
      <c r="BG13" s="39"/>
      <c r="BH13" s="39"/>
      <c r="BI13" s="39"/>
      <c r="BJ13" s="39"/>
      <c r="BK13" s="39"/>
      <c r="BL13" s="39"/>
      <c r="BM13" s="98" t="s">
        <v>538</v>
      </c>
      <c r="BN13" s="94"/>
    </row>
    <row r="14" spans="1:66" s="60" customFormat="1" ht="9" customHeight="1" x14ac:dyDescent="0.15">
      <c r="A14" s="74"/>
      <c r="B14" s="75"/>
      <c r="C14" s="75"/>
      <c r="D14" s="81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7"/>
      <c r="T14" s="44"/>
      <c r="U14" s="590"/>
      <c r="V14" s="291"/>
      <c r="W14" s="293"/>
      <c r="X14" s="590"/>
      <c r="Y14" s="290"/>
      <c r="Z14" s="290"/>
      <c r="AA14" s="291"/>
      <c r="AB14" s="293"/>
      <c r="AC14" s="596"/>
      <c r="AD14" s="597"/>
      <c r="AE14" s="44"/>
      <c r="AF14" s="44"/>
      <c r="AG14" s="44"/>
      <c r="AH14" s="44"/>
      <c r="AI14" s="44"/>
      <c r="AJ14" s="44"/>
      <c r="AK14" s="44"/>
      <c r="AL14" s="44"/>
      <c r="AM14" s="108" t="s">
        <v>567</v>
      </c>
      <c r="AN14" s="41"/>
      <c r="AO14" s="39"/>
      <c r="AP14" s="39"/>
      <c r="AQ14" s="10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92"/>
      <c r="BE14" s="39"/>
      <c r="BF14" s="512"/>
      <c r="BG14" s="513" t="str">
        <f>IF(入力用です!K9="","",入力用です!K9)</f>
        <v/>
      </c>
      <c r="BH14" s="514"/>
      <c r="BI14" s="514"/>
      <c r="BJ14" s="514"/>
      <c r="BK14" s="514"/>
      <c r="BL14" s="514"/>
      <c r="BM14" s="110"/>
      <c r="BN14" s="94"/>
    </row>
    <row r="15" spans="1:66" s="60" customFormat="1" ht="12.75" customHeight="1" x14ac:dyDescent="0.15">
      <c r="A15" s="574" t="s">
        <v>526</v>
      </c>
      <c r="B15" s="575"/>
      <c r="C15" s="575"/>
      <c r="D15" s="600">
        <f>入力用です!D7</f>
        <v>0</v>
      </c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600"/>
      <c r="Q15" s="601" t="s">
        <v>581</v>
      </c>
      <c r="R15" s="601"/>
      <c r="S15" s="111"/>
      <c r="T15" s="44"/>
      <c r="U15" s="112"/>
      <c r="V15" s="112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108"/>
      <c r="AN15" s="65"/>
      <c r="AO15" s="39"/>
      <c r="AP15" s="39"/>
      <c r="AQ15" s="10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92"/>
      <c r="BE15" s="39"/>
      <c r="BF15" s="65" t="s">
        <v>574</v>
      </c>
      <c r="BG15" s="39"/>
      <c r="BH15" s="39"/>
      <c r="BI15" s="39"/>
      <c r="BJ15" s="39"/>
      <c r="BK15" s="39"/>
      <c r="BL15" s="39"/>
      <c r="BM15" s="39"/>
      <c r="BN15" s="94"/>
    </row>
    <row r="16" spans="1:66" s="60" customFormat="1" ht="5.25" customHeight="1" x14ac:dyDescent="0.15">
      <c r="A16" s="113"/>
      <c r="B16" s="44"/>
      <c r="C16" s="4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44"/>
      <c r="R16" s="44"/>
      <c r="S16" s="114"/>
      <c r="T16" s="44"/>
      <c r="U16" s="112"/>
      <c r="V16" s="112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108"/>
      <c r="AN16" s="65"/>
      <c r="AO16" s="39"/>
      <c r="AP16" s="39"/>
      <c r="AQ16" s="10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92"/>
      <c r="BE16" s="39"/>
      <c r="BF16" s="79"/>
      <c r="BG16" s="115"/>
      <c r="BH16" s="116" t="s">
        <v>557</v>
      </c>
      <c r="BI16" s="97"/>
      <c r="BJ16" s="116" t="s">
        <v>522</v>
      </c>
      <c r="BK16" s="97"/>
      <c r="BL16" s="98" t="s">
        <v>562</v>
      </c>
      <c r="BM16" s="39"/>
      <c r="BN16" s="94"/>
    </row>
    <row r="17" spans="1:69" s="60" customFormat="1" ht="11.25" customHeight="1" x14ac:dyDescent="0.15">
      <c r="A17" s="117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9"/>
      <c r="T17" s="95"/>
      <c r="U17" s="79" t="s">
        <v>534</v>
      </c>
      <c r="V17" s="44"/>
      <c r="W17" s="44"/>
      <c r="X17" s="120" t="s">
        <v>585</v>
      </c>
      <c r="Y17" s="120"/>
      <c r="Z17" s="120"/>
      <c r="AA17" s="120"/>
      <c r="AB17" s="120"/>
      <c r="AC17" s="120"/>
      <c r="AD17" s="44"/>
      <c r="AE17" s="44"/>
      <c r="AF17" s="44"/>
      <c r="AG17" s="44"/>
      <c r="AH17" s="44"/>
      <c r="AI17" s="44"/>
      <c r="AJ17" s="44"/>
      <c r="AK17" s="44"/>
      <c r="AL17" s="44"/>
      <c r="AM17" s="108"/>
      <c r="AN17" s="490">
        <f>入力用です!K11</f>
        <v>0</v>
      </c>
      <c r="AO17" s="490"/>
      <c r="AP17" s="490"/>
      <c r="AQ17" s="491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92"/>
      <c r="BE17" s="39"/>
      <c r="BF17" s="39"/>
      <c r="BG17" s="121"/>
      <c r="BH17" s="121"/>
      <c r="BI17" s="121"/>
      <c r="BJ17" s="121"/>
      <c r="BK17" s="121"/>
      <c r="BL17" s="121"/>
      <c r="BM17" s="39"/>
      <c r="BN17" s="94"/>
    </row>
    <row r="18" spans="1:69" s="60" customFormat="1" x14ac:dyDescent="0.15">
      <c r="A18" s="95"/>
      <c r="B18" s="95"/>
      <c r="C18" s="95"/>
      <c r="D18" s="95"/>
      <c r="E18" s="599" t="s">
        <v>561</v>
      </c>
      <c r="F18" s="599"/>
      <c r="G18" s="599"/>
      <c r="H18" s="608">
        <f>入力用です!D8</f>
        <v>0</v>
      </c>
      <c r="I18" s="608"/>
      <c r="J18" s="608"/>
      <c r="K18" s="608"/>
      <c r="L18" s="608"/>
      <c r="M18" s="608"/>
      <c r="N18" s="608"/>
      <c r="O18" s="608"/>
      <c r="P18" s="608"/>
      <c r="Q18" s="608"/>
      <c r="R18" s="95"/>
      <c r="S18" s="95"/>
      <c r="T18" s="95"/>
      <c r="U18" s="79"/>
      <c r="V18" s="122" t="s">
        <v>479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123"/>
      <c r="AN18" s="492"/>
      <c r="AO18" s="492"/>
      <c r="AP18" s="492"/>
      <c r="AQ18" s="493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125"/>
      <c r="BE18" s="100"/>
      <c r="BF18" s="124" t="s">
        <v>582</v>
      </c>
      <c r="BG18" s="100"/>
      <c r="BH18" s="100"/>
      <c r="BI18" s="100"/>
      <c r="BJ18" s="100"/>
      <c r="BK18" s="100"/>
      <c r="BL18" s="100"/>
      <c r="BM18" s="100"/>
      <c r="BN18" s="126"/>
    </row>
    <row r="19" spans="1:69" ht="5.25" customHeight="1" x14ac:dyDescent="0.15">
      <c r="A19" s="64"/>
      <c r="B19" s="64"/>
      <c r="C19" s="64"/>
      <c r="D19" s="64"/>
      <c r="E19" s="64"/>
      <c r="F19" s="127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127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</row>
    <row r="20" spans="1:69" x14ac:dyDescent="0.15">
      <c r="A20" s="372" t="s">
        <v>551</v>
      </c>
      <c r="B20" s="373"/>
      <c r="C20" s="373"/>
      <c r="D20" s="379" t="s">
        <v>578</v>
      </c>
      <c r="E20" s="519"/>
      <c r="F20" s="519"/>
      <c r="G20" s="519"/>
      <c r="H20" s="519"/>
      <c r="I20" s="519"/>
      <c r="J20" s="519"/>
      <c r="K20" s="519"/>
      <c r="L20" s="519"/>
      <c r="M20" s="519"/>
      <c r="N20" s="519"/>
      <c r="O20" s="519"/>
      <c r="P20" s="519"/>
      <c r="Q20" s="519"/>
      <c r="R20" s="519"/>
      <c r="S20" s="519"/>
      <c r="T20" s="519"/>
      <c r="U20" s="519"/>
      <c r="V20" s="519"/>
      <c r="W20" s="519"/>
      <c r="X20" s="519"/>
      <c r="Y20" s="519"/>
      <c r="Z20" s="519"/>
      <c r="AA20" s="519"/>
      <c r="AB20" s="519"/>
      <c r="AC20" s="519"/>
      <c r="AD20" s="519"/>
      <c r="AE20" s="519"/>
      <c r="AF20" s="519"/>
      <c r="AG20" s="519"/>
      <c r="AH20" s="520"/>
      <c r="AI20" s="64"/>
      <c r="AJ20" s="379" t="s">
        <v>579</v>
      </c>
      <c r="AK20" s="519"/>
      <c r="AL20" s="519"/>
      <c r="AM20" s="519"/>
      <c r="AN20" s="519"/>
      <c r="AO20" s="519"/>
      <c r="AP20" s="519"/>
      <c r="AQ20" s="519"/>
      <c r="AR20" s="519"/>
      <c r="AS20" s="519"/>
      <c r="AT20" s="519"/>
      <c r="AU20" s="519"/>
      <c r="AV20" s="519"/>
      <c r="AW20" s="519"/>
      <c r="AX20" s="519"/>
      <c r="AY20" s="519"/>
      <c r="AZ20" s="519"/>
      <c r="BA20" s="519"/>
      <c r="BB20" s="519"/>
      <c r="BC20" s="519"/>
      <c r="BD20" s="519"/>
      <c r="BE20" s="519"/>
      <c r="BF20" s="519"/>
      <c r="BG20" s="519"/>
      <c r="BH20" s="519"/>
      <c r="BI20" s="519"/>
      <c r="BJ20" s="519"/>
      <c r="BK20" s="519"/>
      <c r="BL20" s="519"/>
      <c r="BM20" s="519"/>
      <c r="BN20" s="520"/>
    </row>
    <row r="21" spans="1:69" x14ac:dyDescent="0.15">
      <c r="A21" s="53"/>
      <c r="B21" s="54"/>
      <c r="C21" s="54"/>
      <c r="D21" s="602" t="s">
        <v>553</v>
      </c>
      <c r="E21" s="603"/>
      <c r="F21" s="603"/>
      <c r="G21" s="604"/>
      <c r="H21" s="605" t="s">
        <v>552</v>
      </c>
      <c r="I21" s="605"/>
      <c r="J21" s="605"/>
      <c r="K21" s="605"/>
      <c r="L21" s="605"/>
      <c r="M21" s="605"/>
      <c r="N21" s="605"/>
      <c r="O21" s="605"/>
      <c r="P21" s="605"/>
      <c r="Q21" s="605"/>
      <c r="R21" s="605"/>
      <c r="S21" s="605" t="s">
        <v>554</v>
      </c>
      <c r="T21" s="605"/>
      <c r="U21" s="605"/>
      <c r="V21" s="605"/>
      <c r="W21" s="605"/>
      <c r="X21" s="605"/>
      <c r="Y21" s="602" t="s">
        <v>555</v>
      </c>
      <c r="Z21" s="603"/>
      <c r="AA21" s="603"/>
      <c r="AB21" s="603"/>
      <c r="AC21" s="603"/>
      <c r="AD21" s="603"/>
      <c r="AE21" s="603"/>
      <c r="AF21" s="603"/>
      <c r="AG21" s="603"/>
      <c r="AH21" s="604"/>
      <c r="AI21" s="64"/>
      <c r="AJ21" s="613" t="s">
        <v>576</v>
      </c>
      <c r="AK21" s="614"/>
      <c r="AL21" s="614"/>
      <c r="AM21" s="614"/>
      <c r="AN21" s="615"/>
      <c r="AO21" s="521" t="s">
        <v>548</v>
      </c>
      <c r="AP21" s="522"/>
      <c r="AQ21" s="522"/>
      <c r="AR21" s="522"/>
      <c r="AS21" s="522"/>
      <c r="AT21" s="522"/>
      <c r="AU21" s="522"/>
      <c r="AV21" s="523"/>
      <c r="AW21" s="521" t="s">
        <v>577</v>
      </c>
      <c r="AX21" s="522"/>
      <c r="AY21" s="522"/>
      <c r="AZ21" s="522"/>
      <c r="BA21" s="522"/>
      <c r="BB21" s="522"/>
      <c r="BC21" s="522"/>
      <c r="BD21" s="522"/>
      <c r="BE21" s="522"/>
      <c r="BF21" s="523"/>
      <c r="BG21" s="502"/>
      <c r="BH21" s="503"/>
      <c r="BI21" s="503"/>
      <c r="BJ21" s="503"/>
      <c r="BK21" s="503"/>
      <c r="BL21" s="503"/>
      <c r="BM21" s="503"/>
      <c r="BN21" s="504"/>
      <c r="BQ21" s="59" t="s">
        <v>395</v>
      </c>
    </row>
    <row r="22" spans="1:69" ht="24" customHeight="1" x14ac:dyDescent="0.15">
      <c r="A22" s="53"/>
      <c r="B22" s="54"/>
      <c r="C22" s="54"/>
      <c r="D22" s="344"/>
      <c r="E22" s="345"/>
      <c r="F22" s="345"/>
      <c r="G22" s="346"/>
      <c r="H22" s="609" t="s">
        <v>480</v>
      </c>
      <c r="I22" s="609"/>
      <c r="J22" s="609"/>
      <c r="K22" s="609"/>
      <c r="L22" s="609"/>
      <c r="M22" s="609"/>
      <c r="N22" s="609"/>
      <c r="O22" s="609"/>
      <c r="P22" s="609"/>
      <c r="Q22" s="609"/>
      <c r="R22" s="609"/>
      <c r="S22" s="610" t="s">
        <v>525</v>
      </c>
      <c r="T22" s="610"/>
      <c r="U22" s="610"/>
      <c r="V22" s="610"/>
      <c r="W22" s="610"/>
      <c r="X22" s="610"/>
      <c r="Y22" s="610" t="s">
        <v>481</v>
      </c>
      <c r="Z22" s="610"/>
      <c r="AA22" s="610"/>
      <c r="AB22" s="610"/>
      <c r="AC22" s="610"/>
      <c r="AD22" s="610"/>
      <c r="AE22" s="610"/>
      <c r="AF22" s="610"/>
      <c r="AG22" s="610"/>
      <c r="AH22" s="610"/>
      <c r="AI22" s="64"/>
      <c r="AJ22" s="616" t="s">
        <v>584</v>
      </c>
      <c r="AK22" s="617"/>
      <c r="AL22" s="617"/>
      <c r="AM22" s="617"/>
      <c r="AN22" s="618"/>
      <c r="AO22" s="624" t="s">
        <v>499</v>
      </c>
      <c r="AP22" s="625"/>
      <c r="AQ22" s="625"/>
      <c r="AR22" s="625"/>
      <c r="AS22" s="625"/>
      <c r="AT22" s="625"/>
      <c r="AU22" s="625"/>
      <c r="AV22" s="626"/>
      <c r="AW22" s="430" t="s">
        <v>482</v>
      </c>
      <c r="AX22" s="431"/>
      <c r="AY22" s="431"/>
      <c r="AZ22" s="431"/>
      <c r="BA22" s="431"/>
      <c r="BB22" s="431"/>
      <c r="BC22" s="431"/>
      <c r="BD22" s="431"/>
      <c r="BE22" s="431"/>
      <c r="BF22" s="515"/>
      <c r="BG22" s="505"/>
      <c r="BH22" s="506"/>
      <c r="BI22" s="506"/>
      <c r="BJ22" s="506"/>
      <c r="BK22" s="506"/>
      <c r="BL22" s="506"/>
      <c r="BM22" s="506"/>
      <c r="BN22" s="507"/>
      <c r="BQ22" s="59" t="s">
        <v>608</v>
      </c>
    </row>
    <row r="23" spans="1:69" ht="9" customHeight="1" x14ac:dyDescent="0.15">
      <c r="A23" s="374" t="s">
        <v>550</v>
      </c>
      <c r="B23" s="375"/>
      <c r="C23" s="375"/>
      <c r="D23" s="129" t="s">
        <v>510</v>
      </c>
      <c r="E23" s="378" t="s">
        <v>556</v>
      </c>
      <c r="F23" s="378"/>
      <c r="G23" s="378"/>
      <c r="H23" s="378" t="s">
        <v>510</v>
      </c>
      <c r="I23" s="378"/>
      <c r="J23" s="378" t="s">
        <v>483</v>
      </c>
      <c r="K23" s="378"/>
      <c r="L23" s="378"/>
      <c r="M23" s="378"/>
      <c r="N23" s="378"/>
      <c r="O23" s="378"/>
      <c r="P23" s="378"/>
      <c r="Q23" s="378"/>
      <c r="R23" s="378"/>
      <c r="S23" s="378" t="s">
        <v>510</v>
      </c>
      <c r="T23" s="378"/>
      <c r="U23" s="378" t="s">
        <v>556</v>
      </c>
      <c r="V23" s="378"/>
      <c r="W23" s="378"/>
      <c r="X23" s="378"/>
      <c r="Y23" s="378" t="s">
        <v>510</v>
      </c>
      <c r="Z23" s="378"/>
      <c r="AA23" s="378"/>
      <c r="AB23" s="378" t="s">
        <v>556</v>
      </c>
      <c r="AC23" s="378"/>
      <c r="AD23" s="378"/>
      <c r="AE23" s="378"/>
      <c r="AF23" s="378"/>
      <c r="AG23" s="378"/>
      <c r="AH23" s="612"/>
      <c r="AI23" s="54"/>
      <c r="AJ23" s="620" t="s">
        <v>510</v>
      </c>
      <c r="AK23" s="527"/>
      <c r="AL23" s="525" t="s">
        <v>511</v>
      </c>
      <c r="AM23" s="526"/>
      <c r="AN23" s="527"/>
      <c r="AO23" s="130" t="s">
        <v>510</v>
      </c>
      <c r="AP23" s="525" t="s">
        <v>511</v>
      </c>
      <c r="AQ23" s="526"/>
      <c r="AR23" s="526"/>
      <c r="AS23" s="526"/>
      <c r="AT23" s="526"/>
      <c r="AU23" s="526"/>
      <c r="AV23" s="527"/>
      <c r="AW23" s="525" t="s">
        <v>510</v>
      </c>
      <c r="AX23" s="526"/>
      <c r="AY23" s="527"/>
      <c r="AZ23" s="525" t="s">
        <v>511</v>
      </c>
      <c r="BA23" s="526"/>
      <c r="BB23" s="526"/>
      <c r="BC23" s="526"/>
      <c r="BD23" s="526"/>
      <c r="BE23" s="526"/>
      <c r="BF23" s="527"/>
      <c r="BG23" s="508"/>
      <c r="BH23" s="524"/>
      <c r="BI23" s="508"/>
      <c r="BJ23" s="509"/>
      <c r="BK23" s="509"/>
      <c r="BL23" s="509"/>
      <c r="BM23" s="509"/>
      <c r="BN23" s="510"/>
    </row>
    <row r="24" spans="1:69" ht="6" customHeight="1" x14ac:dyDescent="0.15">
      <c r="A24" s="376"/>
      <c r="B24" s="377"/>
      <c r="C24" s="377"/>
      <c r="D24" s="131" t="s">
        <v>524</v>
      </c>
      <c r="E24" s="357" t="s">
        <v>520</v>
      </c>
      <c r="F24" s="357"/>
      <c r="G24" s="357"/>
      <c r="H24" s="357" t="s">
        <v>524</v>
      </c>
      <c r="I24" s="357"/>
      <c r="J24" s="357" t="s">
        <v>520</v>
      </c>
      <c r="K24" s="357"/>
      <c r="L24" s="357"/>
      <c r="M24" s="357"/>
      <c r="N24" s="357"/>
      <c r="O24" s="357"/>
      <c r="P24" s="357"/>
      <c r="Q24" s="357"/>
      <c r="R24" s="357"/>
      <c r="S24" s="357" t="s">
        <v>524</v>
      </c>
      <c r="T24" s="357"/>
      <c r="U24" s="357" t="s">
        <v>520</v>
      </c>
      <c r="V24" s="357"/>
      <c r="W24" s="357"/>
      <c r="X24" s="357"/>
      <c r="Y24" s="357" t="s">
        <v>524</v>
      </c>
      <c r="Z24" s="357"/>
      <c r="AA24" s="357"/>
      <c r="AB24" s="357" t="s">
        <v>520</v>
      </c>
      <c r="AC24" s="357"/>
      <c r="AD24" s="357"/>
      <c r="AE24" s="357"/>
      <c r="AF24" s="357"/>
      <c r="AG24" s="357"/>
      <c r="AH24" s="611"/>
      <c r="AI24" s="64"/>
      <c r="AJ24" s="619"/>
      <c r="AK24" s="518"/>
      <c r="AL24" s="516" t="s">
        <v>519</v>
      </c>
      <c r="AM24" s="517"/>
      <c r="AN24" s="518"/>
      <c r="AO24" s="132" t="s">
        <v>524</v>
      </c>
      <c r="AP24" s="621" t="s">
        <v>520</v>
      </c>
      <c r="AQ24" s="622"/>
      <c r="AR24" s="622"/>
      <c r="AS24" s="622"/>
      <c r="AT24" s="622"/>
      <c r="AU24" s="622"/>
      <c r="AV24" s="623"/>
      <c r="AW24" s="357" t="s">
        <v>524</v>
      </c>
      <c r="AX24" s="357"/>
      <c r="AY24" s="357"/>
      <c r="AZ24" s="516" t="s">
        <v>520</v>
      </c>
      <c r="BA24" s="517"/>
      <c r="BB24" s="517"/>
      <c r="BC24" s="517"/>
      <c r="BD24" s="517"/>
      <c r="BE24" s="517"/>
      <c r="BF24" s="518"/>
      <c r="BG24" s="494"/>
      <c r="BH24" s="495"/>
      <c r="BI24" s="494"/>
      <c r="BJ24" s="499"/>
      <c r="BK24" s="499"/>
      <c r="BL24" s="499"/>
      <c r="BM24" s="499"/>
      <c r="BN24" s="500"/>
    </row>
    <row r="25" spans="1:69" s="61" customFormat="1" ht="11.25" customHeight="1" x14ac:dyDescent="0.15">
      <c r="A25" s="133"/>
      <c r="B25" s="134">
        <v>4</v>
      </c>
      <c r="C25" s="134" t="s">
        <v>522</v>
      </c>
      <c r="D25" s="36">
        <f>入力用です!C23</f>
        <v>0</v>
      </c>
      <c r="E25" s="254">
        <f>入力用です!D23</f>
        <v>0</v>
      </c>
      <c r="F25" s="255"/>
      <c r="G25" s="253"/>
      <c r="H25" s="254">
        <f>入力用です!E23</f>
        <v>0</v>
      </c>
      <c r="I25" s="253"/>
      <c r="J25" s="254">
        <f>入力用です!F23</f>
        <v>0</v>
      </c>
      <c r="K25" s="255"/>
      <c r="L25" s="255"/>
      <c r="M25" s="255"/>
      <c r="N25" s="255"/>
      <c r="O25" s="255"/>
      <c r="P25" s="255"/>
      <c r="Q25" s="255"/>
      <c r="R25" s="253"/>
      <c r="S25" s="254">
        <f>入力用です!G23</f>
        <v>0</v>
      </c>
      <c r="T25" s="253"/>
      <c r="U25" s="254">
        <f>入力用です!H23</f>
        <v>0</v>
      </c>
      <c r="V25" s="255"/>
      <c r="W25" s="255"/>
      <c r="X25" s="253"/>
      <c r="Y25" s="258">
        <f>+D25+H25+S25</f>
        <v>0</v>
      </c>
      <c r="Z25" s="259"/>
      <c r="AA25" s="259"/>
      <c r="AB25" s="260">
        <f>E25+J25+U25</f>
        <v>0</v>
      </c>
      <c r="AC25" s="260"/>
      <c r="AD25" s="260"/>
      <c r="AE25" s="260"/>
      <c r="AF25" s="260"/>
      <c r="AG25" s="260"/>
      <c r="AH25" s="261"/>
      <c r="AI25" s="135"/>
      <c r="AJ25" s="252">
        <f>入力用です!N23</f>
        <v>0</v>
      </c>
      <c r="AK25" s="253"/>
      <c r="AL25" s="254">
        <f>入力用です!O23</f>
        <v>0</v>
      </c>
      <c r="AM25" s="255"/>
      <c r="AN25" s="253"/>
      <c r="AO25" s="34">
        <f>入力用です!P23</f>
        <v>0</v>
      </c>
      <c r="AP25" s="254">
        <f>入力用です!Q23</f>
        <v>0</v>
      </c>
      <c r="AQ25" s="255"/>
      <c r="AR25" s="255"/>
      <c r="AS25" s="255"/>
      <c r="AT25" s="255"/>
      <c r="AU25" s="255"/>
      <c r="AV25" s="253"/>
      <c r="AW25" s="256">
        <f>+AJ25+AO25</f>
        <v>0</v>
      </c>
      <c r="AX25" s="256"/>
      <c r="AY25" s="256"/>
      <c r="AZ25" s="257">
        <f>+AL25+AP25</f>
        <v>0</v>
      </c>
      <c r="BA25" s="257"/>
      <c r="BB25" s="257"/>
      <c r="BC25" s="257"/>
      <c r="BD25" s="257"/>
      <c r="BE25" s="257"/>
      <c r="BF25" s="257"/>
      <c r="BG25" s="488"/>
      <c r="BH25" s="489"/>
      <c r="BI25" s="496"/>
      <c r="BJ25" s="497"/>
      <c r="BK25" s="497"/>
      <c r="BL25" s="497"/>
      <c r="BM25" s="497"/>
      <c r="BN25" s="498"/>
    </row>
    <row r="26" spans="1:69" s="61" customFormat="1" ht="11.25" customHeight="1" x14ac:dyDescent="0.15">
      <c r="A26" s="133"/>
      <c r="B26" s="134">
        <v>5</v>
      </c>
      <c r="C26" s="134" t="s">
        <v>522</v>
      </c>
      <c r="D26" s="36">
        <f>入力用です!C24</f>
        <v>0</v>
      </c>
      <c r="E26" s="254">
        <f>入力用です!D24</f>
        <v>0</v>
      </c>
      <c r="F26" s="255"/>
      <c r="G26" s="253"/>
      <c r="H26" s="254">
        <f>入力用です!E24</f>
        <v>0</v>
      </c>
      <c r="I26" s="253"/>
      <c r="J26" s="254">
        <f>入力用です!F24</f>
        <v>0</v>
      </c>
      <c r="K26" s="255"/>
      <c r="L26" s="255"/>
      <c r="M26" s="255"/>
      <c r="N26" s="255"/>
      <c r="O26" s="255"/>
      <c r="P26" s="255"/>
      <c r="Q26" s="255"/>
      <c r="R26" s="253"/>
      <c r="S26" s="254">
        <f>入力用です!G24</f>
        <v>0</v>
      </c>
      <c r="T26" s="253"/>
      <c r="U26" s="254">
        <f>入力用です!H24</f>
        <v>0</v>
      </c>
      <c r="V26" s="255"/>
      <c r="W26" s="255"/>
      <c r="X26" s="253"/>
      <c r="Y26" s="258">
        <f t="shared" ref="Y26:Y36" si="0">+D26+H26+S26</f>
        <v>0</v>
      </c>
      <c r="Z26" s="259"/>
      <c r="AA26" s="259"/>
      <c r="AB26" s="260">
        <f>E26+J26+U26</f>
        <v>0</v>
      </c>
      <c r="AC26" s="260"/>
      <c r="AD26" s="260"/>
      <c r="AE26" s="260"/>
      <c r="AF26" s="260"/>
      <c r="AG26" s="260"/>
      <c r="AH26" s="261"/>
      <c r="AI26" s="135"/>
      <c r="AJ26" s="252">
        <f>入力用です!N24</f>
        <v>0</v>
      </c>
      <c r="AK26" s="253"/>
      <c r="AL26" s="254">
        <f>入力用です!O24</f>
        <v>0</v>
      </c>
      <c r="AM26" s="255"/>
      <c r="AN26" s="253"/>
      <c r="AO26" s="34">
        <f>入力用です!P24</f>
        <v>0</v>
      </c>
      <c r="AP26" s="254">
        <f>入力用です!Q24</f>
        <v>0</v>
      </c>
      <c r="AQ26" s="255"/>
      <c r="AR26" s="255"/>
      <c r="AS26" s="255"/>
      <c r="AT26" s="255"/>
      <c r="AU26" s="255"/>
      <c r="AV26" s="253"/>
      <c r="AW26" s="256">
        <f t="shared" ref="AW26:AW39" si="1">+AJ26+AO26</f>
        <v>0</v>
      </c>
      <c r="AX26" s="256"/>
      <c r="AY26" s="256"/>
      <c r="AZ26" s="257">
        <f t="shared" ref="AZ26:AZ39" si="2">+AL26+AP26</f>
        <v>0</v>
      </c>
      <c r="BA26" s="257"/>
      <c r="BB26" s="257"/>
      <c r="BC26" s="257"/>
      <c r="BD26" s="257"/>
      <c r="BE26" s="257"/>
      <c r="BF26" s="257"/>
      <c r="BG26" s="488"/>
      <c r="BH26" s="489"/>
      <c r="BI26" s="496"/>
      <c r="BJ26" s="497"/>
      <c r="BK26" s="497"/>
      <c r="BL26" s="497"/>
      <c r="BM26" s="497"/>
      <c r="BN26" s="498"/>
    </row>
    <row r="27" spans="1:69" s="61" customFormat="1" ht="11.25" customHeight="1" x14ac:dyDescent="0.15">
      <c r="A27" s="133"/>
      <c r="B27" s="134">
        <v>6</v>
      </c>
      <c r="C27" s="134" t="s">
        <v>522</v>
      </c>
      <c r="D27" s="36">
        <f>入力用です!C25</f>
        <v>0</v>
      </c>
      <c r="E27" s="254">
        <f>入力用です!D25</f>
        <v>0</v>
      </c>
      <c r="F27" s="255"/>
      <c r="G27" s="253"/>
      <c r="H27" s="254">
        <f>入力用です!E25</f>
        <v>0</v>
      </c>
      <c r="I27" s="253"/>
      <c r="J27" s="254">
        <f>入力用です!F25</f>
        <v>0</v>
      </c>
      <c r="K27" s="255"/>
      <c r="L27" s="255"/>
      <c r="M27" s="255"/>
      <c r="N27" s="255"/>
      <c r="O27" s="255"/>
      <c r="P27" s="255"/>
      <c r="Q27" s="255"/>
      <c r="R27" s="253"/>
      <c r="S27" s="254">
        <f>入力用です!G25</f>
        <v>0</v>
      </c>
      <c r="T27" s="253"/>
      <c r="U27" s="254">
        <f>入力用です!H25</f>
        <v>0</v>
      </c>
      <c r="V27" s="255"/>
      <c r="W27" s="255"/>
      <c r="X27" s="253"/>
      <c r="Y27" s="258">
        <f t="shared" si="0"/>
        <v>0</v>
      </c>
      <c r="Z27" s="259"/>
      <c r="AA27" s="259"/>
      <c r="AB27" s="260">
        <f t="shared" ref="AB27:AB39" si="3">E27+J27+U27</f>
        <v>0</v>
      </c>
      <c r="AC27" s="260"/>
      <c r="AD27" s="260"/>
      <c r="AE27" s="260"/>
      <c r="AF27" s="260"/>
      <c r="AG27" s="260"/>
      <c r="AH27" s="261"/>
      <c r="AI27" s="135"/>
      <c r="AJ27" s="252">
        <f>入力用です!N25</f>
        <v>0</v>
      </c>
      <c r="AK27" s="253"/>
      <c r="AL27" s="254">
        <f>入力用です!O25</f>
        <v>0</v>
      </c>
      <c r="AM27" s="255"/>
      <c r="AN27" s="253"/>
      <c r="AO27" s="34">
        <f>入力用です!P25</f>
        <v>0</v>
      </c>
      <c r="AP27" s="254">
        <f>入力用です!Q25</f>
        <v>0</v>
      </c>
      <c r="AQ27" s="255"/>
      <c r="AR27" s="255"/>
      <c r="AS27" s="255"/>
      <c r="AT27" s="255"/>
      <c r="AU27" s="255"/>
      <c r="AV27" s="253"/>
      <c r="AW27" s="256">
        <f t="shared" si="1"/>
        <v>0</v>
      </c>
      <c r="AX27" s="256"/>
      <c r="AY27" s="256"/>
      <c r="AZ27" s="257">
        <f t="shared" si="2"/>
        <v>0</v>
      </c>
      <c r="BA27" s="257"/>
      <c r="BB27" s="257"/>
      <c r="BC27" s="257"/>
      <c r="BD27" s="257"/>
      <c r="BE27" s="257"/>
      <c r="BF27" s="257"/>
      <c r="BG27" s="488"/>
      <c r="BH27" s="489"/>
      <c r="BI27" s="496"/>
      <c r="BJ27" s="497"/>
      <c r="BK27" s="497"/>
      <c r="BL27" s="497"/>
      <c r="BM27" s="497"/>
      <c r="BN27" s="498"/>
    </row>
    <row r="28" spans="1:69" s="61" customFormat="1" ht="11.25" customHeight="1" x14ac:dyDescent="0.15">
      <c r="A28" s="133"/>
      <c r="B28" s="134">
        <v>7</v>
      </c>
      <c r="C28" s="134" t="s">
        <v>522</v>
      </c>
      <c r="D28" s="36">
        <f>入力用です!C26</f>
        <v>0</v>
      </c>
      <c r="E28" s="254">
        <f>入力用です!D26</f>
        <v>0</v>
      </c>
      <c r="F28" s="255"/>
      <c r="G28" s="253"/>
      <c r="H28" s="254">
        <f>入力用です!E26</f>
        <v>0</v>
      </c>
      <c r="I28" s="253"/>
      <c r="J28" s="254">
        <f>入力用です!F26</f>
        <v>0</v>
      </c>
      <c r="K28" s="255"/>
      <c r="L28" s="255"/>
      <c r="M28" s="255"/>
      <c r="N28" s="255"/>
      <c r="O28" s="255"/>
      <c r="P28" s="255"/>
      <c r="Q28" s="255"/>
      <c r="R28" s="253"/>
      <c r="S28" s="254">
        <f>入力用です!G26</f>
        <v>0</v>
      </c>
      <c r="T28" s="253"/>
      <c r="U28" s="254">
        <f>入力用です!H26</f>
        <v>0</v>
      </c>
      <c r="V28" s="255"/>
      <c r="W28" s="255"/>
      <c r="X28" s="253"/>
      <c r="Y28" s="258">
        <f t="shared" si="0"/>
        <v>0</v>
      </c>
      <c r="Z28" s="259"/>
      <c r="AA28" s="259"/>
      <c r="AB28" s="260">
        <f t="shared" si="3"/>
        <v>0</v>
      </c>
      <c r="AC28" s="260"/>
      <c r="AD28" s="260"/>
      <c r="AE28" s="260"/>
      <c r="AF28" s="260"/>
      <c r="AG28" s="260"/>
      <c r="AH28" s="261"/>
      <c r="AI28" s="135"/>
      <c r="AJ28" s="252">
        <f>入力用です!N26</f>
        <v>0</v>
      </c>
      <c r="AK28" s="253"/>
      <c r="AL28" s="254">
        <f>入力用です!O26</f>
        <v>0</v>
      </c>
      <c r="AM28" s="255"/>
      <c r="AN28" s="253"/>
      <c r="AO28" s="34">
        <f>入力用です!P26</f>
        <v>0</v>
      </c>
      <c r="AP28" s="254">
        <f>入力用です!Q26</f>
        <v>0</v>
      </c>
      <c r="AQ28" s="255"/>
      <c r="AR28" s="255"/>
      <c r="AS28" s="255"/>
      <c r="AT28" s="255"/>
      <c r="AU28" s="255"/>
      <c r="AV28" s="253"/>
      <c r="AW28" s="256">
        <f t="shared" si="1"/>
        <v>0</v>
      </c>
      <c r="AX28" s="256"/>
      <c r="AY28" s="256"/>
      <c r="AZ28" s="257">
        <f t="shared" si="2"/>
        <v>0</v>
      </c>
      <c r="BA28" s="257"/>
      <c r="BB28" s="257"/>
      <c r="BC28" s="257"/>
      <c r="BD28" s="257"/>
      <c r="BE28" s="257"/>
      <c r="BF28" s="257"/>
      <c r="BG28" s="488"/>
      <c r="BH28" s="489"/>
      <c r="BI28" s="496"/>
      <c r="BJ28" s="497"/>
      <c r="BK28" s="497"/>
      <c r="BL28" s="497"/>
      <c r="BM28" s="497"/>
      <c r="BN28" s="498"/>
    </row>
    <row r="29" spans="1:69" s="61" customFormat="1" ht="11.25" customHeight="1" x14ac:dyDescent="0.15">
      <c r="A29" s="133"/>
      <c r="B29" s="134">
        <v>8</v>
      </c>
      <c r="C29" s="134" t="s">
        <v>522</v>
      </c>
      <c r="D29" s="36">
        <f>入力用です!C27</f>
        <v>0</v>
      </c>
      <c r="E29" s="254">
        <f>入力用です!D27</f>
        <v>0</v>
      </c>
      <c r="F29" s="255"/>
      <c r="G29" s="253"/>
      <c r="H29" s="254">
        <f>入力用です!E27</f>
        <v>0</v>
      </c>
      <c r="I29" s="253"/>
      <c r="J29" s="254">
        <f>入力用です!F27</f>
        <v>0</v>
      </c>
      <c r="K29" s="255"/>
      <c r="L29" s="255"/>
      <c r="M29" s="255"/>
      <c r="N29" s="255"/>
      <c r="O29" s="255"/>
      <c r="P29" s="255"/>
      <c r="Q29" s="255"/>
      <c r="R29" s="253"/>
      <c r="S29" s="254">
        <f>入力用です!G27</f>
        <v>0</v>
      </c>
      <c r="T29" s="253"/>
      <c r="U29" s="254">
        <f>入力用です!H27</f>
        <v>0</v>
      </c>
      <c r="V29" s="255"/>
      <c r="W29" s="255"/>
      <c r="X29" s="253"/>
      <c r="Y29" s="258">
        <f t="shared" si="0"/>
        <v>0</v>
      </c>
      <c r="Z29" s="259"/>
      <c r="AA29" s="259"/>
      <c r="AB29" s="260">
        <f t="shared" si="3"/>
        <v>0</v>
      </c>
      <c r="AC29" s="260"/>
      <c r="AD29" s="260"/>
      <c r="AE29" s="260"/>
      <c r="AF29" s="260"/>
      <c r="AG29" s="260"/>
      <c r="AH29" s="261"/>
      <c r="AI29" s="135"/>
      <c r="AJ29" s="252">
        <f>入力用です!N27</f>
        <v>0</v>
      </c>
      <c r="AK29" s="253"/>
      <c r="AL29" s="254">
        <f>入力用です!O27</f>
        <v>0</v>
      </c>
      <c r="AM29" s="255"/>
      <c r="AN29" s="253"/>
      <c r="AO29" s="34">
        <f>入力用です!P27</f>
        <v>0</v>
      </c>
      <c r="AP29" s="254">
        <f>入力用です!Q27</f>
        <v>0</v>
      </c>
      <c r="AQ29" s="255"/>
      <c r="AR29" s="255"/>
      <c r="AS29" s="255"/>
      <c r="AT29" s="255"/>
      <c r="AU29" s="255"/>
      <c r="AV29" s="253"/>
      <c r="AW29" s="256">
        <f t="shared" si="1"/>
        <v>0</v>
      </c>
      <c r="AX29" s="256"/>
      <c r="AY29" s="256"/>
      <c r="AZ29" s="257">
        <f t="shared" si="2"/>
        <v>0</v>
      </c>
      <c r="BA29" s="257"/>
      <c r="BB29" s="257"/>
      <c r="BC29" s="257"/>
      <c r="BD29" s="257"/>
      <c r="BE29" s="257"/>
      <c r="BF29" s="257"/>
      <c r="BG29" s="488"/>
      <c r="BH29" s="489"/>
      <c r="BI29" s="496"/>
      <c r="BJ29" s="497"/>
      <c r="BK29" s="497"/>
      <c r="BL29" s="497"/>
      <c r="BM29" s="497"/>
      <c r="BN29" s="498"/>
    </row>
    <row r="30" spans="1:69" s="61" customFormat="1" ht="11.25" customHeight="1" x14ac:dyDescent="0.15">
      <c r="A30" s="133"/>
      <c r="B30" s="134">
        <v>9</v>
      </c>
      <c r="C30" s="134" t="s">
        <v>522</v>
      </c>
      <c r="D30" s="36">
        <f>入力用です!C28</f>
        <v>0</v>
      </c>
      <c r="E30" s="254">
        <f>入力用です!D28</f>
        <v>0</v>
      </c>
      <c r="F30" s="255"/>
      <c r="G30" s="253"/>
      <c r="H30" s="254">
        <f>入力用です!E28</f>
        <v>0</v>
      </c>
      <c r="I30" s="253"/>
      <c r="J30" s="254">
        <f>入力用です!F28</f>
        <v>0</v>
      </c>
      <c r="K30" s="255"/>
      <c r="L30" s="255"/>
      <c r="M30" s="255"/>
      <c r="N30" s="255"/>
      <c r="O30" s="255"/>
      <c r="P30" s="255"/>
      <c r="Q30" s="255"/>
      <c r="R30" s="253"/>
      <c r="S30" s="254">
        <f>入力用です!G28</f>
        <v>0</v>
      </c>
      <c r="T30" s="253"/>
      <c r="U30" s="254">
        <f>入力用です!H28</f>
        <v>0</v>
      </c>
      <c r="V30" s="255"/>
      <c r="W30" s="255"/>
      <c r="X30" s="253"/>
      <c r="Y30" s="258">
        <f t="shared" si="0"/>
        <v>0</v>
      </c>
      <c r="Z30" s="259"/>
      <c r="AA30" s="259"/>
      <c r="AB30" s="260">
        <f t="shared" si="3"/>
        <v>0</v>
      </c>
      <c r="AC30" s="260"/>
      <c r="AD30" s="260"/>
      <c r="AE30" s="260"/>
      <c r="AF30" s="260"/>
      <c r="AG30" s="260"/>
      <c r="AH30" s="261"/>
      <c r="AI30" s="135"/>
      <c r="AJ30" s="252">
        <f>入力用です!N28</f>
        <v>0</v>
      </c>
      <c r="AK30" s="253"/>
      <c r="AL30" s="254">
        <f>入力用です!O28</f>
        <v>0</v>
      </c>
      <c r="AM30" s="255"/>
      <c r="AN30" s="253"/>
      <c r="AO30" s="34">
        <f>入力用です!P28</f>
        <v>0</v>
      </c>
      <c r="AP30" s="254">
        <f>入力用です!Q28</f>
        <v>0</v>
      </c>
      <c r="AQ30" s="255"/>
      <c r="AR30" s="255"/>
      <c r="AS30" s="255"/>
      <c r="AT30" s="255"/>
      <c r="AU30" s="255"/>
      <c r="AV30" s="253"/>
      <c r="AW30" s="256">
        <f t="shared" si="1"/>
        <v>0</v>
      </c>
      <c r="AX30" s="256"/>
      <c r="AY30" s="256"/>
      <c r="AZ30" s="257">
        <f t="shared" si="2"/>
        <v>0</v>
      </c>
      <c r="BA30" s="257"/>
      <c r="BB30" s="257"/>
      <c r="BC30" s="257"/>
      <c r="BD30" s="257"/>
      <c r="BE30" s="257"/>
      <c r="BF30" s="257"/>
      <c r="BG30" s="488"/>
      <c r="BH30" s="489"/>
      <c r="BI30" s="496"/>
      <c r="BJ30" s="497"/>
      <c r="BK30" s="497"/>
      <c r="BL30" s="497"/>
      <c r="BM30" s="497"/>
      <c r="BN30" s="498"/>
    </row>
    <row r="31" spans="1:69" s="61" customFormat="1" ht="11.25" customHeight="1" x14ac:dyDescent="0.15">
      <c r="A31" s="133"/>
      <c r="B31" s="134">
        <v>10</v>
      </c>
      <c r="C31" s="134" t="s">
        <v>522</v>
      </c>
      <c r="D31" s="36">
        <f>入力用です!C29</f>
        <v>0</v>
      </c>
      <c r="E31" s="254">
        <f>入力用です!D29</f>
        <v>0</v>
      </c>
      <c r="F31" s="255"/>
      <c r="G31" s="253"/>
      <c r="H31" s="254">
        <f>入力用です!E29</f>
        <v>0</v>
      </c>
      <c r="I31" s="253"/>
      <c r="J31" s="254">
        <f>入力用です!F29</f>
        <v>0</v>
      </c>
      <c r="K31" s="255"/>
      <c r="L31" s="255"/>
      <c r="M31" s="255"/>
      <c r="N31" s="255"/>
      <c r="O31" s="255"/>
      <c r="P31" s="255"/>
      <c r="Q31" s="255"/>
      <c r="R31" s="253"/>
      <c r="S31" s="254">
        <f>入力用です!G29</f>
        <v>0</v>
      </c>
      <c r="T31" s="253"/>
      <c r="U31" s="254">
        <f>入力用です!H29</f>
        <v>0</v>
      </c>
      <c r="V31" s="255"/>
      <c r="W31" s="255"/>
      <c r="X31" s="253"/>
      <c r="Y31" s="258">
        <f t="shared" si="0"/>
        <v>0</v>
      </c>
      <c r="Z31" s="259"/>
      <c r="AA31" s="259"/>
      <c r="AB31" s="260">
        <f t="shared" si="3"/>
        <v>0</v>
      </c>
      <c r="AC31" s="260"/>
      <c r="AD31" s="260"/>
      <c r="AE31" s="260"/>
      <c r="AF31" s="260"/>
      <c r="AG31" s="260"/>
      <c r="AH31" s="261"/>
      <c r="AI31" s="135"/>
      <c r="AJ31" s="252">
        <f>入力用です!N29</f>
        <v>0</v>
      </c>
      <c r="AK31" s="253"/>
      <c r="AL31" s="254">
        <f>入力用です!O29</f>
        <v>0</v>
      </c>
      <c r="AM31" s="255"/>
      <c r="AN31" s="253"/>
      <c r="AO31" s="34">
        <f>入力用です!P29</f>
        <v>0</v>
      </c>
      <c r="AP31" s="254">
        <f>入力用です!Q29</f>
        <v>0</v>
      </c>
      <c r="AQ31" s="255"/>
      <c r="AR31" s="255"/>
      <c r="AS31" s="255"/>
      <c r="AT31" s="255"/>
      <c r="AU31" s="255"/>
      <c r="AV31" s="253"/>
      <c r="AW31" s="256">
        <f t="shared" si="1"/>
        <v>0</v>
      </c>
      <c r="AX31" s="256"/>
      <c r="AY31" s="256"/>
      <c r="AZ31" s="257">
        <f t="shared" si="2"/>
        <v>0</v>
      </c>
      <c r="BA31" s="257"/>
      <c r="BB31" s="257"/>
      <c r="BC31" s="257"/>
      <c r="BD31" s="257"/>
      <c r="BE31" s="257"/>
      <c r="BF31" s="257"/>
      <c r="BG31" s="488"/>
      <c r="BH31" s="489"/>
      <c r="BI31" s="496"/>
      <c r="BJ31" s="497"/>
      <c r="BK31" s="497"/>
      <c r="BL31" s="497"/>
      <c r="BM31" s="497"/>
      <c r="BN31" s="498"/>
    </row>
    <row r="32" spans="1:69" s="61" customFormat="1" ht="11.25" customHeight="1" x14ac:dyDescent="0.15">
      <c r="A32" s="133"/>
      <c r="B32" s="134">
        <v>11</v>
      </c>
      <c r="C32" s="134" t="s">
        <v>522</v>
      </c>
      <c r="D32" s="36">
        <f>入力用です!C30</f>
        <v>0</v>
      </c>
      <c r="E32" s="254">
        <f>入力用です!D30</f>
        <v>0</v>
      </c>
      <c r="F32" s="255"/>
      <c r="G32" s="253"/>
      <c r="H32" s="254">
        <f>入力用です!E30</f>
        <v>0</v>
      </c>
      <c r="I32" s="253"/>
      <c r="J32" s="254">
        <f>入力用です!F30</f>
        <v>0</v>
      </c>
      <c r="K32" s="255"/>
      <c r="L32" s="255"/>
      <c r="M32" s="255"/>
      <c r="N32" s="255"/>
      <c r="O32" s="255"/>
      <c r="P32" s="255"/>
      <c r="Q32" s="255"/>
      <c r="R32" s="253"/>
      <c r="S32" s="254">
        <f>入力用です!G30</f>
        <v>0</v>
      </c>
      <c r="T32" s="253"/>
      <c r="U32" s="254">
        <f>入力用です!H30</f>
        <v>0</v>
      </c>
      <c r="V32" s="255"/>
      <c r="W32" s="255"/>
      <c r="X32" s="253"/>
      <c r="Y32" s="258">
        <f t="shared" si="0"/>
        <v>0</v>
      </c>
      <c r="Z32" s="259"/>
      <c r="AA32" s="259"/>
      <c r="AB32" s="260">
        <f t="shared" si="3"/>
        <v>0</v>
      </c>
      <c r="AC32" s="260"/>
      <c r="AD32" s="260"/>
      <c r="AE32" s="260"/>
      <c r="AF32" s="260"/>
      <c r="AG32" s="260"/>
      <c r="AH32" s="261"/>
      <c r="AI32" s="135"/>
      <c r="AJ32" s="252">
        <f>入力用です!N30</f>
        <v>0</v>
      </c>
      <c r="AK32" s="253"/>
      <c r="AL32" s="254">
        <f>入力用です!O30</f>
        <v>0</v>
      </c>
      <c r="AM32" s="255"/>
      <c r="AN32" s="253"/>
      <c r="AO32" s="34">
        <f>入力用です!P30</f>
        <v>0</v>
      </c>
      <c r="AP32" s="254">
        <f>入力用です!Q30</f>
        <v>0</v>
      </c>
      <c r="AQ32" s="255"/>
      <c r="AR32" s="255"/>
      <c r="AS32" s="255"/>
      <c r="AT32" s="255"/>
      <c r="AU32" s="255"/>
      <c r="AV32" s="253"/>
      <c r="AW32" s="256">
        <f t="shared" si="1"/>
        <v>0</v>
      </c>
      <c r="AX32" s="256"/>
      <c r="AY32" s="256"/>
      <c r="AZ32" s="257">
        <f t="shared" si="2"/>
        <v>0</v>
      </c>
      <c r="BA32" s="257"/>
      <c r="BB32" s="257"/>
      <c r="BC32" s="257"/>
      <c r="BD32" s="257"/>
      <c r="BE32" s="257"/>
      <c r="BF32" s="257"/>
      <c r="BG32" s="488"/>
      <c r="BH32" s="489"/>
      <c r="BI32" s="496"/>
      <c r="BJ32" s="497"/>
      <c r="BK32" s="497"/>
      <c r="BL32" s="497"/>
      <c r="BM32" s="497"/>
      <c r="BN32" s="498"/>
    </row>
    <row r="33" spans="1:67" s="61" customFormat="1" ht="11.25" customHeight="1" x14ac:dyDescent="0.15">
      <c r="A33" s="133"/>
      <c r="B33" s="134">
        <v>12</v>
      </c>
      <c r="C33" s="134" t="s">
        <v>522</v>
      </c>
      <c r="D33" s="36">
        <f>入力用です!C31</f>
        <v>0</v>
      </c>
      <c r="E33" s="254">
        <f>入力用です!D31</f>
        <v>0</v>
      </c>
      <c r="F33" s="255"/>
      <c r="G33" s="253"/>
      <c r="H33" s="254">
        <f>入力用です!E31</f>
        <v>0</v>
      </c>
      <c r="I33" s="253"/>
      <c r="J33" s="254">
        <f>入力用です!F31</f>
        <v>0</v>
      </c>
      <c r="K33" s="255"/>
      <c r="L33" s="255"/>
      <c r="M33" s="255"/>
      <c r="N33" s="255"/>
      <c r="O33" s="255"/>
      <c r="P33" s="255"/>
      <c r="Q33" s="255"/>
      <c r="R33" s="253"/>
      <c r="S33" s="254">
        <f>入力用です!G31</f>
        <v>0</v>
      </c>
      <c r="T33" s="253"/>
      <c r="U33" s="254">
        <f>入力用です!H31</f>
        <v>0</v>
      </c>
      <c r="V33" s="255"/>
      <c r="W33" s="255"/>
      <c r="X33" s="253"/>
      <c r="Y33" s="258">
        <f t="shared" si="0"/>
        <v>0</v>
      </c>
      <c r="Z33" s="259"/>
      <c r="AA33" s="259"/>
      <c r="AB33" s="260">
        <f t="shared" si="3"/>
        <v>0</v>
      </c>
      <c r="AC33" s="260"/>
      <c r="AD33" s="260"/>
      <c r="AE33" s="260"/>
      <c r="AF33" s="260"/>
      <c r="AG33" s="260"/>
      <c r="AH33" s="261"/>
      <c r="AI33" s="135"/>
      <c r="AJ33" s="252">
        <f>入力用です!N31</f>
        <v>0</v>
      </c>
      <c r="AK33" s="253"/>
      <c r="AL33" s="254">
        <f>入力用です!O31</f>
        <v>0</v>
      </c>
      <c r="AM33" s="255"/>
      <c r="AN33" s="253"/>
      <c r="AO33" s="34">
        <f>入力用です!P31</f>
        <v>0</v>
      </c>
      <c r="AP33" s="254">
        <f>入力用です!Q31</f>
        <v>0</v>
      </c>
      <c r="AQ33" s="255"/>
      <c r="AR33" s="255"/>
      <c r="AS33" s="255"/>
      <c r="AT33" s="255"/>
      <c r="AU33" s="255"/>
      <c r="AV33" s="253"/>
      <c r="AW33" s="256">
        <f t="shared" si="1"/>
        <v>0</v>
      </c>
      <c r="AX33" s="256"/>
      <c r="AY33" s="256"/>
      <c r="AZ33" s="257">
        <f t="shared" si="2"/>
        <v>0</v>
      </c>
      <c r="BA33" s="257"/>
      <c r="BB33" s="257"/>
      <c r="BC33" s="257"/>
      <c r="BD33" s="257"/>
      <c r="BE33" s="257"/>
      <c r="BF33" s="257"/>
      <c r="BG33" s="488"/>
      <c r="BH33" s="489"/>
      <c r="BI33" s="496"/>
      <c r="BJ33" s="497"/>
      <c r="BK33" s="497"/>
      <c r="BL33" s="497"/>
      <c r="BM33" s="497"/>
      <c r="BN33" s="498"/>
    </row>
    <row r="34" spans="1:67" s="61" customFormat="1" ht="11.25" customHeight="1" x14ac:dyDescent="0.15">
      <c r="A34" s="133"/>
      <c r="B34" s="134">
        <v>1</v>
      </c>
      <c r="C34" s="134" t="s">
        <v>522</v>
      </c>
      <c r="D34" s="36">
        <f>入力用です!C32</f>
        <v>0</v>
      </c>
      <c r="E34" s="254">
        <f>入力用です!D32</f>
        <v>0</v>
      </c>
      <c r="F34" s="255"/>
      <c r="G34" s="253"/>
      <c r="H34" s="254">
        <f>入力用です!E32</f>
        <v>0</v>
      </c>
      <c r="I34" s="253"/>
      <c r="J34" s="254">
        <f>入力用です!F32</f>
        <v>0</v>
      </c>
      <c r="K34" s="255"/>
      <c r="L34" s="255"/>
      <c r="M34" s="255"/>
      <c r="N34" s="255"/>
      <c r="O34" s="255"/>
      <c r="P34" s="255"/>
      <c r="Q34" s="255"/>
      <c r="R34" s="253"/>
      <c r="S34" s="254">
        <f>入力用です!G32</f>
        <v>0</v>
      </c>
      <c r="T34" s="253"/>
      <c r="U34" s="254">
        <f>入力用です!H32</f>
        <v>0</v>
      </c>
      <c r="V34" s="255"/>
      <c r="W34" s="255"/>
      <c r="X34" s="253"/>
      <c r="Y34" s="258">
        <f t="shared" si="0"/>
        <v>0</v>
      </c>
      <c r="Z34" s="259"/>
      <c r="AA34" s="259"/>
      <c r="AB34" s="260">
        <f t="shared" si="3"/>
        <v>0</v>
      </c>
      <c r="AC34" s="260"/>
      <c r="AD34" s="260"/>
      <c r="AE34" s="260"/>
      <c r="AF34" s="260"/>
      <c r="AG34" s="260"/>
      <c r="AH34" s="261"/>
      <c r="AI34" s="135"/>
      <c r="AJ34" s="252">
        <f>入力用です!N32</f>
        <v>0</v>
      </c>
      <c r="AK34" s="253"/>
      <c r="AL34" s="254">
        <f>入力用です!O32</f>
        <v>0</v>
      </c>
      <c r="AM34" s="255"/>
      <c r="AN34" s="253"/>
      <c r="AO34" s="34">
        <f>入力用です!P32</f>
        <v>0</v>
      </c>
      <c r="AP34" s="254">
        <f>入力用です!Q32</f>
        <v>0</v>
      </c>
      <c r="AQ34" s="255"/>
      <c r="AR34" s="255"/>
      <c r="AS34" s="255"/>
      <c r="AT34" s="255"/>
      <c r="AU34" s="255"/>
      <c r="AV34" s="253"/>
      <c r="AW34" s="256">
        <f t="shared" si="1"/>
        <v>0</v>
      </c>
      <c r="AX34" s="256"/>
      <c r="AY34" s="256"/>
      <c r="AZ34" s="257">
        <f t="shared" si="2"/>
        <v>0</v>
      </c>
      <c r="BA34" s="257"/>
      <c r="BB34" s="257"/>
      <c r="BC34" s="257"/>
      <c r="BD34" s="257"/>
      <c r="BE34" s="257"/>
      <c r="BF34" s="257"/>
      <c r="BG34" s="488"/>
      <c r="BH34" s="489"/>
      <c r="BI34" s="496"/>
      <c r="BJ34" s="497"/>
      <c r="BK34" s="497"/>
      <c r="BL34" s="497"/>
      <c r="BM34" s="497"/>
      <c r="BN34" s="498"/>
    </row>
    <row r="35" spans="1:67" s="61" customFormat="1" ht="11.25" customHeight="1" x14ac:dyDescent="0.15">
      <c r="A35" s="133"/>
      <c r="B35" s="134">
        <v>2</v>
      </c>
      <c r="C35" s="134" t="s">
        <v>522</v>
      </c>
      <c r="D35" s="36">
        <f>入力用です!C33</f>
        <v>0</v>
      </c>
      <c r="E35" s="254">
        <f>入力用です!D33</f>
        <v>0</v>
      </c>
      <c r="F35" s="255"/>
      <c r="G35" s="253"/>
      <c r="H35" s="254">
        <f>入力用です!E33</f>
        <v>0</v>
      </c>
      <c r="I35" s="253"/>
      <c r="J35" s="254">
        <f>入力用です!F33</f>
        <v>0</v>
      </c>
      <c r="K35" s="255"/>
      <c r="L35" s="255"/>
      <c r="M35" s="255"/>
      <c r="N35" s="255"/>
      <c r="O35" s="255"/>
      <c r="P35" s="255"/>
      <c r="Q35" s="255"/>
      <c r="R35" s="253"/>
      <c r="S35" s="254">
        <f>入力用です!G33</f>
        <v>0</v>
      </c>
      <c r="T35" s="253"/>
      <c r="U35" s="254">
        <f>入力用です!H33</f>
        <v>0</v>
      </c>
      <c r="V35" s="255"/>
      <c r="W35" s="255"/>
      <c r="X35" s="253"/>
      <c r="Y35" s="258">
        <f t="shared" si="0"/>
        <v>0</v>
      </c>
      <c r="Z35" s="259"/>
      <c r="AA35" s="259"/>
      <c r="AB35" s="260">
        <f t="shared" si="3"/>
        <v>0</v>
      </c>
      <c r="AC35" s="260"/>
      <c r="AD35" s="260"/>
      <c r="AE35" s="260"/>
      <c r="AF35" s="260"/>
      <c r="AG35" s="260"/>
      <c r="AH35" s="261"/>
      <c r="AI35" s="135"/>
      <c r="AJ35" s="252">
        <f>入力用です!N33</f>
        <v>0</v>
      </c>
      <c r="AK35" s="253"/>
      <c r="AL35" s="254">
        <f>入力用です!O33</f>
        <v>0</v>
      </c>
      <c r="AM35" s="255"/>
      <c r="AN35" s="253"/>
      <c r="AO35" s="34">
        <f>入力用です!P33</f>
        <v>0</v>
      </c>
      <c r="AP35" s="254">
        <f>入力用です!Q33</f>
        <v>0</v>
      </c>
      <c r="AQ35" s="255"/>
      <c r="AR35" s="255"/>
      <c r="AS35" s="255"/>
      <c r="AT35" s="255"/>
      <c r="AU35" s="255"/>
      <c r="AV35" s="253"/>
      <c r="AW35" s="256">
        <f t="shared" si="1"/>
        <v>0</v>
      </c>
      <c r="AX35" s="256"/>
      <c r="AY35" s="256"/>
      <c r="AZ35" s="257">
        <f t="shared" si="2"/>
        <v>0</v>
      </c>
      <c r="BA35" s="257"/>
      <c r="BB35" s="257"/>
      <c r="BC35" s="257"/>
      <c r="BD35" s="257"/>
      <c r="BE35" s="257"/>
      <c r="BF35" s="257"/>
      <c r="BG35" s="488"/>
      <c r="BH35" s="489"/>
      <c r="BI35" s="496"/>
      <c r="BJ35" s="497"/>
      <c r="BK35" s="497"/>
      <c r="BL35" s="497"/>
      <c r="BM35" s="497"/>
      <c r="BN35" s="498"/>
    </row>
    <row r="36" spans="1:67" s="61" customFormat="1" ht="11.25" customHeight="1" thickBot="1" x14ac:dyDescent="0.2">
      <c r="A36" s="133"/>
      <c r="B36" s="136">
        <v>3</v>
      </c>
      <c r="C36" s="136" t="s">
        <v>522</v>
      </c>
      <c r="D36" s="36">
        <f>入力用です!C34</f>
        <v>0</v>
      </c>
      <c r="E36" s="254">
        <f>入力用です!D34</f>
        <v>0</v>
      </c>
      <c r="F36" s="255"/>
      <c r="G36" s="253"/>
      <c r="H36" s="254">
        <f>入力用です!E34</f>
        <v>0</v>
      </c>
      <c r="I36" s="253"/>
      <c r="J36" s="254">
        <f>入力用です!F34</f>
        <v>0</v>
      </c>
      <c r="K36" s="255"/>
      <c r="L36" s="255"/>
      <c r="M36" s="255"/>
      <c r="N36" s="255"/>
      <c r="O36" s="255"/>
      <c r="P36" s="255"/>
      <c r="Q36" s="255"/>
      <c r="R36" s="253"/>
      <c r="S36" s="254">
        <f>入力用です!G34</f>
        <v>0</v>
      </c>
      <c r="T36" s="253"/>
      <c r="U36" s="254">
        <f>入力用です!H34</f>
        <v>0</v>
      </c>
      <c r="V36" s="255"/>
      <c r="W36" s="255"/>
      <c r="X36" s="253"/>
      <c r="Y36" s="258">
        <f t="shared" si="0"/>
        <v>0</v>
      </c>
      <c r="Z36" s="259"/>
      <c r="AA36" s="259"/>
      <c r="AB36" s="260">
        <f t="shared" si="3"/>
        <v>0</v>
      </c>
      <c r="AC36" s="260"/>
      <c r="AD36" s="260"/>
      <c r="AE36" s="260"/>
      <c r="AF36" s="260"/>
      <c r="AG36" s="260"/>
      <c r="AH36" s="261"/>
      <c r="AI36" s="135"/>
      <c r="AJ36" s="252">
        <f>入力用です!N34</f>
        <v>0</v>
      </c>
      <c r="AK36" s="253"/>
      <c r="AL36" s="254">
        <f>入力用です!O34</f>
        <v>0</v>
      </c>
      <c r="AM36" s="255"/>
      <c r="AN36" s="253"/>
      <c r="AO36" s="34">
        <f>入力用です!P34</f>
        <v>0</v>
      </c>
      <c r="AP36" s="254">
        <f>入力用です!Q34</f>
        <v>0</v>
      </c>
      <c r="AQ36" s="255"/>
      <c r="AR36" s="255"/>
      <c r="AS36" s="255"/>
      <c r="AT36" s="255"/>
      <c r="AU36" s="255"/>
      <c r="AV36" s="253"/>
      <c r="AW36" s="256">
        <f t="shared" si="1"/>
        <v>0</v>
      </c>
      <c r="AX36" s="256"/>
      <c r="AY36" s="256"/>
      <c r="AZ36" s="257">
        <f t="shared" si="2"/>
        <v>0</v>
      </c>
      <c r="BA36" s="257"/>
      <c r="BB36" s="257"/>
      <c r="BC36" s="257"/>
      <c r="BD36" s="257"/>
      <c r="BE36" s="257"/>
      <c r="BF36" s="257"/>
      <c r="BG36" s="488"/>
      <c r="BH36" s="489"/>
      <c r="BI36" s="496"/>
      <c r="BJ36" s="497"/>
      <c r="BK36" s="497"/>
      <c r="BL36" s="497"/>
      <c r="BM36" s="497"/>
      <c r="BN36" s="498"/>
    </row>
    <row r="37" spans="1:67" s="61" customFormat="1" ht="11.25" customHeight="1" thickBot="1" x14ac:dyDescent="0.2">
      <c r="A37" s="137" t="s">
        <v>523</v>
      </c>
      <c r="B37" s="355">
        <f>入力用です!B35</f>
        <v>0</v>
      </c>
      <c r="C37" s="356"/>
      <c r="D37" s="36">
        <f>入力用です!C35</f>
        <v>0</v>
      </c>
      <c r="E37" s="254">
        <f>入力用です!D35</f>
        <v>0</v>
      </c>
      <c r="F37" s="255"/>
      <c r="G37" s="253"/>
      <c r="H37" s="254">
        <f>入力用です!E35</f>
        <v>0</v>
      </c>
      <c r="I37" s="253"/>
      <c r="J37" s="254">
        <f>入力用です!F35</f>
        <v>0</v>
      </c>
      <c r="K37" s="255"/>
      <c r="L37" s="255"/>
      <c r="M37" s="255"/>
      <c r="N37" s="255"/>
      <c r="O37" s="255"/>
      <c r="P37" s="255"/>
      <c r="Q37" s="255"/>
      <c r="R37" s="253"/>
      <c r="S37" s="254">
        <f>入力用です!G35</f>
        <v>0</v>
      </c>
      <c r="T37" s="253"/>
      <c r="U37" s="254">
        <f>入力用です!H35</f>
        <v>0</v>
      </c>
      <c r="V37" s="255"/>
      <c r="W37" s="255"/>
      <c r="X37" s="253"/>
      <c r="Y37" s="258">
        <f>+D37+H37+S37</f>
        <v>0</v>
      </c>
      <c r="Z37" s="259"/>
      <c r="AA37" s="259"/>
      <c r="AB37" s="260">
        <f t="shared" si="3"/>
        <v>0</v>
      </c>
      <c r="AC37" s="260"/>
      <c r="AD37" s="260"/>
      <c r="AE37" s="260"/>
      <c r="AF37" s="260"/>
      <c r="AG37" s="260"/>
      <c r="AH37" s="261"/>
      <c r="AI37" s="135"/>
      <c r="AJ37" s="252">
        <f>入力用です!N35</f>
        <v>0</v>
      </c>
      <c r="AK37" s="253"/>
      <c r="AL37" s="254">
        <f>入力用です!O35</f>
        <v>0</v>
      </c>
      <c r="AM37" s="255"/>
      <c r="AN37" s="253"/>
      <c r="AO37" s="34">
        <f>入力用です!P35</f>
        <v>0</v>
      </c>
      <c r="AP37" s="254">
        <f>入力用です!Q35</f>
        <v>0</v>
      </c>
      <c r="AQ37" s="255"/>
      <c r="AR37" s="255"/>
      <c r="AS37" s="255"/>
      <c r="AT37" s="255"/>
      <c r="AU37" s="255"/>
      <c r="AV37" s="253"/>
      <c r="AW37" s="256">
        <f t="shared" si="1"/>
        <v>0</v>
      </c>
      <c r="AX37" s="256"/>
      <c r="AY37" s="256"/>
      <c r="AZ37" s="257">
        <f t="shared" si="2"/>
        <v>0</v>
      </c>
      <c r="BA37" s="257"/>
      <c r="BB37" s="257"/>
      <c r="BC37" s="257"/>
      <c r="BD37" s="257"/>
      <c r="BE37" s="257"/>
      <c r="BF37" s="257"/>
      <c r="BG37" s="488"/>
      <c r="BH37" s="489"/>
      <c r="BI37" s="496"/>
      <c r="BJ37" s="497"/>
      <c r="BK37" s="497"/>
      <c r="BL37" s="497"/>
      <c r="BM37" s="497"/>
      <c r="BN37" s="498"/>
    </row>
    <row r="38" spans="1:67" s="61" customFormat="1" ht="11.25" customHeight="1" thickBot="1" x14ac:dyDescent="0.2">
      <c r="A38" s="137" t="s">
        <v>523</v>
      </c>
      <c r="B38" s="355">
        <f>入力用です!B36</f>
        <v>0</v>
      </c>
      <c r="C38" s="356"/>
      <c r="D38" s="36">
        <f>入力用です!C36</f>
        <v>0</v>
      </c>
      <c r="E38" s="254">
        <f>入力用です!D36</f>
        <v>0</v>
      </c>
      <c r="F38" s="255"/>
      <c r="G38" s="253"/>
      <c r="H38" s="254">
        <f>入力用です!E36</f>
        <v>0</v>
      </c>
      <c r="I38" s="253"/>
      <c r="J38" s="254">
        <f>入力用です!F36</f>
        <v>0</v>
      </c>
      <c r="K38" s="255"/>
      <c r="L38" s="255"/>
      <c r="M38" s="255"/>
      <c r="N38" s="255"/>
      <c r="O38" s="255"/>
      <c r="P38" s="255"/>
      <c r="Q38" s="255"/>
      <c r="R38" s="253"/>
      <c r="S38" s="254">
        <f>入力用です!G36</f>
        <v>0</v>
      </c>
      <c r="T38" s="253"/>
      <c r="U38" s="254">
        <f>入力用です!H36</f>
        <v>0</v>
      </c>
      <c r="V38" s="255"/>
      <c r="W38" s="255"/>
      <c r="X38" s="253"/>
      <c r="Y38" s="258">
        <f>+D38+H38+S38</f>
        <v>0</v>
      </c>
      <c r="Z38" s="259"/>
      <c r="AA38" s="259"/>
      <c r="AB38" s="260">
        <f t="shared" ref="AB38" si="4">E38+J38+U38</f>
        <v>0</v>
      </c>
      <c r="AC38" s="260"/>
      <c r="AD38" s="260"/>
      <c r="AE38" s="260"/>
      <c r="AF38" s="260"/>
      <c r="AG38" s="260"/>
      <c r="AH38" s="261"/>
      <c r="AI38" s="135"/>
      <c r="AJ38" s="252">
        <f>入力用です!N36</f>
        <v>0</v>
      </c>
      <c r="AK38" s="253"/>
      <c r="AL38" s="254">
        <f>入力用です!O36</f>
        <v>0</v>
      </c>
      <c r="AM38" s="255"/>
      <c r="AN38" s="253"/>
      <c r="AO38" s="34">
        <f>入力用です!P36</f>
        <v>0</v>
      </c>
      <c r="AP38" s="254">
        <f>入力用です!Q36</f>
        <v>0</v>
      </c>
      <c r="AQ38" s="255"/>
      <c r="AR38" s="255"/>
      <c r="AS38" s="255"/>
      <c r="AT38" s="255"/>
      <c r="AU38" s="255"/>
      <c r="AV38" s="253"/>
      <c r="AW38" s="256">
        <f t="shared" ref="AW38" si="5">+AJ38+AO38</f>
        <v>0</v>
      </c>
      <c r="AX38" s="256"/>
      <c r="AY38" s="256"/>
      <c r="AZ38" s="257">
        <f t="shared" ref="AZ38" si="6">+AL38+AP38</f>
        <v>0</v>
      </c>
      <c r="BA38" s="257"/>
      <c r="BB38" s="257"/>
      <c r="BC38" s="257"/>
      <c r="BD38" s="257"/>
      <c r="BE38" s="257"/>
      <c r="BF38" s="257"/>
      <c r="BG38" s="214"/>
      <c r="BH38" s="215"/>
      <c r="BI38" s="216"/>
      <c r="BJ38" s="217"/>
      <c r="BK38" s="217"/>
      <c r="BL38" s="217"/>
      <c r="BM38" s="217"/>
      <c r="BN38" s="218"/>
    </row>
    <row r="39" spans="1:67" s="61" customFormat="1" ht="11.25" customHeight="1" x14ac:dyDescent="0.15">
      <c r="A39" s="137" t="s">
        <v>523</v>
      </c>
      <c r="B39" s="355">
        <f>入力用です!B37</f>
        <v>0</v>
      </c>
      <c r="C39" s="356"/>
      <c r="D39" s="36">
        <f>入力用です!C37</f>
        <v>0</v>
      </c>
      <c r="E39" s="254">
        <f>入力用です!D37</f>
        <v>0</v>
      </c>
      <c r="F39" s="255"/>
      <c r="G39" s="253"/>
      <c r="H39" s="254">
        <f>入力用です!E37</f>
        <v>0</v>
      </c>
      <c r="I39" s="253"/>
      <c r="J39" s="254">
        <f>入力用です!F37</f>
        <v>0</v>
      </c>
      <c r="K39" s="255"/>
      <c r="L39" s="255"/>
      <c r="M39" s="255"/>
      <c r="N39" s="255"/>
      <c r="O39" s="255"/>
      <c r="P39" s="255"/>
      <c r="Q39" s="255"/>
      <c r="R39" s="253"/>
      <c r="S39" s="254">
        <f>入力用です!G37</f>
        <v>0</v>
      </c>
      <c r="T39" s="253"/>
      <c r="U39" s="254">
        <f>入力用です!H37</f>
        <v>0</v>
      </c>
      <c r="V39" s="255"/>
      <c r="W39" s="255"/>
      <c r="X39" s="253"/>
      <c r="Y39" s="258">
        <f>+D39+H39+S39</f>
        <v>0</v>
      </c>
      <c r="Z39" s="259"/>
      <c r="AA39" s="259"/>
      <c r="AB39" s="260">
        <f t="shared" si="3"/>
        <v>0</v>
      </c>
      <c r="AC39" s="260"/>
      <c r="AD39" s="260"/>
      <c r="AE39" s="260"/>
      <c r="AF39" s="260"/>
      <c r="AG39" s="260"/>
      <c r="AH39" s="261"/>
      <c r="AI39" s="135"/>
      <c r="AJ39" s="252">
        <f>入力用です!N37</f>
        <v>0</v>
      </c>
      <c r="AK39" s="253"/>
      <c r="AL39" s="254">
        <f>入力用です!O37</f>
        <v>0</v>
      </c>
      <c r="AM39" s="255"/>
      <c r="AN39" s="253"/>
      <c r="AO39" s="34">
        <f>入力用です!P37</f>
        <v>0</v>
      </c>
      <c r="AP39" s="254">
        <f>入力用です!Q37</f>
        <v>0</v>
      </c>
      <c r="AQ39" s="255"/>
      <c r="AR39" s="255"/>
      <c r="AS39" s="255"/>
      <c r="AT39" s="255"/>
      <c r="AU39" s="255"/>
      <c r="AV39" s="253"/>
      <c r="AW39" s="256">
        <f t="shared" si="1"/>
        <v>0</v>
      </c>
      <c r="AX39" s="256"/>
      <c r="AY39" s="256"/>
      <c r="AZ39" s="257">
        <f t="shared" si="2"/>
        <v>0</v>
      </c>
      <c r="BA39" s="257"/>
      <c r="BB39" s="257"/>
      <c r="BC39" s="257"/>
      <c r="BD39" s="257"/>
      <c r="BE39" s="257"/>
      <c r="BF39" s="257"/>
      <c r="BG39" s="488"/>
      <c r="BH39" s="489"/>
      <c r="BI39" s="496"/>
      <c r="BJ39" s="497"/>
      <c r="BK39" s="497"/>
      <c r="BL39" s="497"/>
      <c r="BM39" s="497"/>
      <c r="BN39" s="498"/>
    </row>
    <row r="40" spans="1:67" s="61" customFormat="1" ht="4.5" customHeight="1" x14ac:dyDescent="0.15">
      <c r="A40" s="331" t="s">
        <v>539</v>
      </c>
      <c r="B40" s="332"/>
      <c r="C40" s="332"/>
      <c r="D40" s="328"/>
      <c r="E40" s="565">
        <f>SUM(E25:G39)</f>
        <v>0</v>
      </c>
      <c r="F40" s="566"/>
      <c r="G40" s="567"/>
      <c r="H40" s="405"/>
      <c r="I40" s="405"/>
      <c r="J40" s="565">
        <f>SUM(J25:R39)</f>
        <v>0</v>
      </c>
      <c r="K40" s="566"/>
      <c r="L40" s="566"/>
      <c r="M40" s="566"/>
      <c r="N40" s="566"/>
      <c r="O40" s="566"/>
      <c r="P40" s="566"/>
      <c r="Q40" s="566"/>
      <c r="R40" s="567"/>
      <c r="S40" s="405"/>
      <c r="T40" s="405"/>
      <c r="U40" s="393">
        <f>SUM(U25:X39)</f>
        <v>0</v>
      </c>
      <c r="V40" s="414"/>
      <c r="W40" s="414"/>
      <c r="X40" s="415"/>
      <c r="Y40" s="408" t="s">
        <v>498</v>
      </c>
      <c r="Z40" s="409"/>
      <c r="AA40" s="410"/>
      <c r="AB40" s="426" t="s">
        <v>496</v>
      </c>
      <c r="AC40" s="424">
        <f>SUM(AB25:AH39)</f>
        <v>0</v>
      </c>
      <c r="AD40" s="424"/>
      <c r="AE40" s="424"/>
      <c r="AF40" s="424"/>
      <c r="AG40" s="424"/>
      <c r="AH40" s="352" t="s">
        <v>520</v>
      </c>
      <c r="AI40" s="135"/>
      <c r="AJ40" s="328"/>
      <c r="AK40" s="405"/>
      <c r="AL40" s="393">
        <f>SUM(AL25:AN39)</f>
        <v>0</v>
      </c>
      <c r="AM40" s="394"/>
      <c r="AN40" s="395"/>
      <c r="AO40" s="405"/>
      <c r="AP40" s="393">
        <f>SUM(AP25:AV39)</f>
        <v>0</v>
      </c>
      <c r="AQ40" s="394"/>
      <c r="AR40" s="394"/>
      <c r="AS40" s="394"/>
      <c r="AT40" s="394"/>
      <c r="AU40" s="394"/>
      <c r="AV40" s="395"/>
      <c r="AW40" s="408" t="s">
        <v>498</v>
      </c>
      <c r="AX40" s="409"/>
      <c r="AY40" s="410"/>
      <c r="AZ40" s="472" t="s">
        <v>484</v>
      </c>
      <c r="BA40" s="474">
        <f>SUM(AZ25:BF39)</f>
        <v>0</v>
      </c>
      <c r="BB40" s="475"/>
      <c r="BC40" s="475"/>
      <c r="BD40" s="475"/>
      <c r="BE40" s="475"/>
      <c r="BF40" s="629" t="s">
        <v>520</v>
      </c>
      <c r="BG40" s="641"/>
      <c r="BH40" s="642"/>
      <c r="BI40" s="632"/>
      <c r="BJ40" s="633"/>
      <c r="BK40" s="633"/>
      <c r="BL40" s="633"/>
      <c r="BM40" s="633"/>
      <c r="BN40" s="634"/>
      <c r="BO40" s="62"/>
    </row>
    <row r="41" spans="1:67" s="61" customFormat="1" ht="12" customHeight="1" x14ac:dyDescent="0.15">
      <c r="A41" s="331"/>
      <c r="B41" s="332"/>
      <c r="C41" s="332"/>
      <c r="D41" s="329"/>
      <c r="E41" s="568"/>
      <c r="F41" s="569"/>
      <c r="G41" s="570"/>
      <c r="H41" s="406"/>
      <c r="I41" s="406"/>
      <c r="J41" s="568"/>
      <c r="K41" s="569"/>
      <c r="L41" s="569"/>
      <c r="M41" s="569"/>
      <c r="N41" s="569"/>
      <c r="O41" s="569"/>
      <c r="P41" s="569"/>
      <c r="Q41" s="569"/>
      <c r="R41" s="570"/>
      <c r="S41" s="406"/>
      <c r="T41" s="406"/>
      <c r="U41" s="416"/>
      <c r="V41" s="417"/>
      <c r="W41" s="417"/>
      <c r="X41" s="418"/>
      <c r="Y41" s="411"/>
      <c r="Z41" s="412"/>
      <c r="AA41" s="413"/>
      <c r="AB41" s="429"/>
      <c r="AC41" s="428"/>
      <c r="AD41" s="428"/>
      <c r="AE41" s="428"/>
      <c r="AF41" s="428"/>
      <c r="AG41" s="428"/>
      <c r="AH41" s="354"/>
      <c r="AI41" s="135"/>
      <c r="AJ41" s="329"/>
      <c r="AK41" s="406"/>
      <c r="AL41" s="396"/>
      <c r="AM41" s="397"/>
      <c r="AN41" s="398"/>
      <c r="AO41" s="406"/>
      <c r="AP41" s="396"/>
      <c r="AQ41" s="397"/>
      <c r="AR41" s="397"/>
      <c r="AS41" s="397"/>
      <c r="AT41" s="397"/>
      <c r="AU41" s="397"/>
      <c r="AV41" s="398"/>
      <c r="AW41" s="411"/>
      <c r="AX41" s="412"/>
      <c r="AY41" s="413"/>
      <c r="AZ41" s="473"/>
      <c r="BA41" s="476"/>
      <c r="BB41" s="476"/>
      <c r="BC41" s="476"/>
      <c r="BD41" s="476"/>
      <c r="BE41" s="476"/>
      <c r="BF41" s="631"/>
      <c r="BG41" s="643"/>
      <c r="BH41" s="644"/>
      <c r="BI41" s="635"/>
      <c r="BJ41" s="636"/>
      <c r="BK41" s="636"/>
      <c r="BL41" s="636"/>
      <c r="BM41" s="636"/>
      <c r="BN41" s="637"/>
      <c r="BO41" s="62"/>
    </row>
    <row r="42" spans="1:67" s="61" customFormat="1" ht="4.5" customHeight="1" x14ac:dyDescent="0.15">
      <c r="A42" s="331"/>
      <c r="B42" s="332"/>
      <c r="C42" s="332"/>
      <c r="D42" s="329"/>
      <c r="E42" s="568"/>
      <c r="F42" s="569"/>
      <c r="G42" s="570"/>
      <c r="H42" s="406"/>
      <c r="I42" s="406"/>
      <c r="J42" s="568"/>
      <c r="K42" s="569"/>
      <c r="L42" s="569"/>
      <c r="M42" s="569"/>
      <c r="N42" s="569"/>
      <c r="O42" s="569"/>
      <c r="P42" s="569"/>
      <c r="Q42" s="569"/>
      <c r="R42" s="570"/>
      <c r="S42" s="406"/>
      <c r="T42" s="406"/>
      <c r="U42" s="416"/>
      <c r="V42" s="417"/>
      <c r="W42" s="417"/>
      <c r="X42" s="418"/>
      <c r="Y42" s="411"/>
      <c r="Z42" s="412"/>
      <c r="AA42" s="413"/>
      <c r="AB42" s="426" t="s">
        <v>497</v>
      </c>
      <c r="AC42" s="424">
        <f>ROUNDDOWN(AC40,-3)/1000</f>
        <v>0</v>
      </c>
      <c r="AD42" s="424"/>
      <c r="AE42" s="424"/>
      <c r="AF42" s="424"/>
      <c r="AG42" s="424"/>
      <c r="AH42" s="352" t="s">
        <v>538</v>
      </c>
      <c r="AI42" s="135"/>
      <c r="AJ42" s="329"/>
      <c r="AK42" s="406"/>
      <c r="AL42" s="396"/>
      <c r="AM42" s="397"/>
      <c r="AN42" s="398"/>
      <c r="AO42" s="406"/>
      <c r="AP42" s="396"/>
      <c r="AQ42" s="397"/>
      <c r="AR42" s="397"/>
      <c r="AS42" s="397"/>
      <c r="AT42" s="397"/>
      <c r="AU42" s="397"/>
      <c r="AV42" s="398"/>
      <c r="AW42" s="411"/>
      <c r="AX42" s="412"/>
      <c r="AY42" s="413"/>
      <c r="AZ42" s="472" t="s">
        <v>485</v>
      </c>
      <c r="BA42" s="627">
        <f>ROUNDDOWN(BA40,-3)/1000</f>
        <v>0</v>
      </c>
      <c r="BB42" s="627"/>
      <c r="BC42" s="627"/>
      <c r="BD42" s="627"/>
      <c r="BE42" s="627"/>
      <c r="BF42" s="629" t="s">
        <v>538</v>
      </c>
      <c r="BG42" s="643"/>
      <c r="BH42" s="644"/>
      <c r="BI42" s="632"/>
      <c r="BJ42" s="633"/>
      <c r="BK42" s="633"/>
      <c r="BL42" s="633"/>
      <c r="BM42" s="633"/>
      <c r="BN42" s="634"/>
    </row>
    <row r="43" spans="1:67" s="61" customFormat="1" ht="11.25" customHeight="1" x14ac:dyDescent="0.15">
      <c r="A43" s="333"/>
      <c r="B43" s="334"/>
      <c r="C43" s="334"/>
      <c r="D43" s="330"/>
      <c r="E43" s="571"/>
      <c r="F43" s="572"/>
      <c r="G43" s="573"/>
      <c r="H43" s="407"/>
      <c r="I43" s="407"/>
      <c r="J43" s="571"/>
      <c r="K43" s="572"/>
      <c r="L43" s="572"/>
      <c r="M43" s="572"/>
      <c r="N43" s="572"/>
      <c r="O43" s="572"/>
      <c r="P43" s="572"/>
      <c r="Q43" s="572"/>
      <c r="R43" s="573"/>
      <c r="S43" s="407"/>
      <c r="T43" s="407"/>
      <c r="U43" s="419"/>
      <c r="V43" s="420"/>
      <c r="W43" s="420"/>
      <c r="X43" s="421"/>
      <c r="Y43" s="402">
        <f>+ROUNDDOWN(SUM(Y25:AA36)/12,0)</f>
        <v>0</v>
      </c>
      <c r="Z43" s="403"/>
      <c r="AA43" s="404"/>
      <c r="AB43" s="427"/>
      <c r="AC43" s="425"/>
      <c r="AD43" s="425"/>
      <c r="AE43" s="425"/>
      <c r="AF43" s="425"/>
      <c r="AG43" s="425"/>
      <c r="AH43" s="353"/>
      <c r="AI43" s="135"/>
      <c r="AJ43" s="330"/>
      <c r="AK43" s="407"/>
      <c r="AL43" s="399"/>
      <c r="AM43" s="400"/>
      <c r="AN43" s="401"/>
      <c r="AO43" s="407"/>
      <c r="AP43" s="399"/>
      <c r="AQ43" s="400"/>
      <c r="AR43" s="400"/>
      <c r="AS43" s="400"/>
      <c r="AT43" s="400"/>
      <c r="AU43" s="400"/>
      <c r="AV43" s="401"/>
      <c r="AW43" s="485">
        <f>+ROUNDDOWN(SUM(AW25:AY36)/12,0)</f>
        <v>0</v>
      </c>
      <c r="AX43" s="486"/>
      <c r="AY43" s="487"/>
      <c r="AZ43" s="542"/>
      <c r="BA43" s="628"/>
      <c r="BB43" s="628"/>
      <c r="BC43" s="628"/>
      <c r="BD43" s="628"/>
      <c r="BE43" s="628"/>
      <c r="BF43" s="630"/>
      <c r="BG43" s="645"/>
      <c r="BH43" s="646"/>
      <c r="BI43" s="638"/>
      <c r="BJ43" s="639"/>
      <c r="BK43" s="639"/>
      <c r="BL43" s="639"/>
      <c r="BM43" s="639"/>
      <c r="BN43" s="640"/>
    </row>
    <row r="44" spans="1:67" ht="4.5" customHeight="1" x14ac:dyDescent="0.15">
      <c r="A44" s="138"/>
      <c r="B44" s="138"/>
      <c r="C44" s="139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140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</row>
    <row r="45" spans="1:67" ht="6" customHeight="1" x14ac:dyDescent="0.15">
      <c r="A45" s="321">
        <v>8</v>
      </c>
      <c r="B45" s="321"/>
      <c r="C45" s="321"/>
      <c r="D45" s="322"/>
      <c r="E45" s="322"/>
      <c r="F45" s="322"/>
      <c r="G45" s="322"/>
      <c r="H45" s="306" t="s">
        <v>535</v>
      </c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24" t="s">
        <v>536</v>
      </c>
      <c r="T45" s="324"/>
      <c r="U45" s="324"/>
      <c r="V45" s="324"/>
      <c r="W45" s="324"/>
      <c r="X45" s="325"/>
      <c r="Y45" s="141" t="s">
        <v>486</v>
      </c>
      <c r="Z45" s="142"/>
      <c r="AA45" s="143" t="s">
        <v>524</v>
      </c>
      <c r="AB45" s="141" t="s">
        <v>487</v>
      </c>
      <c r="AC45" s="144"/>
      <c r="AD45" s="144"/>
      <c r="AE45" s="144"/>
      <c r="AF45" s="144"/>
      <c r="AG45" s="144"/>
      <c r="AH45" s="145" t="s">
        <v>538</v>
      </c>
      <c r="AI45" s="64"/>
      <c r="AJ45" s="64"/>
      <c r="AK45" s="64"/>
      <c r="AL45" s="64"/>
      <c r="AM45" s="64"/>
      <c r="AN45" s="64"/>
      <c r="AO45" s="51"/>
      <c r="AP45" s="52"/>
      <c r="AQ45" s="52"/>
      <c r="AR45" s="52"/>
      <c r="AS45" s="52"/>
      <c r="AT45" s="52"/>
      <c r="AU45" s="52"/>
      <c r="AV45" s="146"/>
      <c r="AW45" s="141" t="s">
        <v>488</v>
      </c>
      <c r="AX45" s="144"/>
      <c r="AY45" s="147" t="s">
        <v>524</v>
      </c>
      <c r="AZ45" s="141" t="s">
        <v>489</v>
      </c>
      <c r="BA45" s="144"/>
      <c r="BB45" s="144"/>
      <c r="BC45" s="144"/>
      <c r="BD45" s="144"/>
      <c r="BE45" s="144"/>
      <c r="BF45" s="145" t="s">
        <v>538</v>
      </c>
      <c r="BG45" s="543"/>
      <c r="BH45" s="544"/>
      <c r="BI45" s="553"/>
      <c r="BJ45" s="554"/>
      <c r="BK45" s="554"/>
      <c r="BL45" s="554"/>
      <c r="BM45" s="554"/>
      <c r="BN45" s="555"/>
    </row>
    <row r="46" spans="1:67" ht="12.75" customHeight="1" x14ac:dyDescent="0.15">
      <c r="A46" s="321"/>
      <c r="B46" s="321"/>
      <c r="C46" s="321"/>
      <c r="D46" s="322"/>
      <c r="E46" s="322"/>
      <c r="F46" s="322"/>
      <c r="G46" s="322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24"/>
      <c r="T46" s="324"/>
      <c r="U46" s="324"/>
      <c r="V46" s="324"/>
      <c r="W46" s="324"/>
      <c r="X46" s="325"/>
      <c r="Y46" s="387"/>
      <c r="Z46" s="388"/>
      <c r="AA46" s="389"/>
      <c r="AB46" s="326"/>
      <c r="AC46" s="327"/>
      <c r="AD46" s="327"/>
      <c r="AE46" s="327"/>
      <c r="AF46" s="327"/>
      <c r="AG46" s="327"/>
      <c r="AH46" s="55"/>
      <c r="AI46" s="64"/>
      <c r="AJ46" s="64"/>
      <c r="AK46" s="64"/>
      <c r="AL46" s="64"/>
      <c r="AM46" s="64"/>
      <c r="AN46" s="64"/>
      <c r="AO46" s="53"/>
      <c r="AP46" s="54"/>
      <c r="AQ46" s="128" t="s">
        <v>557</v>
      </c>
      <c r="AR46" s="128"/>
      <c r="AS46" s="471"/>
      <c r="AT46" s="471"/>
      <c r="AU46" s="128" t="s">
        <v>522</v>
      </c>
      <c r="AV46" s="149"/>
      <c r="AW46" s="547"/>
      <c r="AX46" s="548"/>
      <c r="AY46" s="549"/>
      <c r="AZ46" s="550"/>
      <c r="BA46" s="551"/>
      <c r="BB46" s="551"/>
      <c r="BC46" s="551"/>
      <c r="BD46" s="551"/>
      <c r="BE46" s="552"/>
      <c r="BF46" s="37"/>
      <c r="BG46" s="545"/>
      <c r="BH46" s="546"/>
      <c r="BI46" s="556"/>
      <c r="BJ46" s="557"/>
      <c r="BK46" s="557"/>
      <c r="BL46" s="557"/>
      <c r="BM46" s="557"/>
      <c r="BN46" s="558"/>
    </row>
    <row r="47" spans="1:67" ht="6" customHeight="1" x14ac:dyDescent="0.15">
      <c r="A47" s="321"/>
      <c r="B47" s="321"/>
      <c r="C47" s="321"/>
      <c r="D47" s="322"/>
      <c r="E47" s="322"/>
      <c r="F47" s="322"/>
      <c r="G47" s="322"/>
      <c r="H47" s="478"/>
      <c r="I47" s="479"/>
      <c r="J47" s="479"/>
      <c r="K47" s="342" t="s">
        <v>557</v>
      </c>
      <c r="L47" s="342"/>
      <c r="M47" s="342"/>
      <c r="N47" s="342"/>
      <c r="O47" s="52"/>
      <c r="P47" s="366" t="s">
        <v>522</v>
      </c>
      <c r="Q47" s="366"/>
      <c r="R47" s="367"/>
      <c r="S47" s="306" t="s">
        <v>537</v>
      </c>
      <c r="T47" s="306"/>
      <c r="U47" s="306"/>
      <c r="V47" s="306"/>
      <c r="W47" s="306"/>
      <c r="X47" s="379"/>
      <c r="Y47" s="380"/>
      <c r="Z47" s="381"/>
      <c r="AA47" s="382"/>
      <c r="AB47" s="150"/>
      <c r="AC47" s="151"/>
      <c r="AD47" s="151"/>
      <c r="AE47" s="151"/>
      <c r="AF47" s="151"/>
      <c r="AG47" s="151"/>
      <c r="AH47" s="145" t="s">
        <v>538</v>
      </c>
      <c r="AI47" s="64"/>
      <c r="AJ47" s="64"/>
      <c r="AK47" s="64"/>
      <c r="AL47" s="64"/>
      <c r="AM47" s="64"/>
      <c r="AN47" s="64"/>
      <c r="AO47" s="478"/>
      <c r="AP47" s="479"/>
      <c r="AQ47" s="479"/>
      <c r="AR47" s="479"/>
      <c r="AS47" s="479"/>
      <c r="AT47" s="479"/>
      <c r="AU47" s="479"/>
      <c r="AV47" s="479"/>
      <c r="AW47" s="380"/>
      <c r="AX47" s="381"/>
      <c r="AY47" s="382"/>
      <c r="AZ47" s="152"/>
      <c r="BA47" s="144"/>
      <c r="BB47" s="144"/>
      <c r="BC47" s="144"/>
      <c r="BD47" s="144"/>
      <c r="BE47" s="144"/>
      <c r="BF47" s="145" t="s">
        <v>538</v>
      </c>
      <c r="BG47" s="543"/>
      <c r="BH47" s="544"/>
      <c r="BI47" s="553"/>
      <c r="BJ47" s="554"/>
      <c r="BK47" s="554"/>
      <c r="BL47" s="554"/>
      <c r="BM47" s="554"/>
      <c r="BN47" s="555"/>
    </row>
    <row r="48" spans="1:67" ht="12.75" customHeight="1" x14ac:dyDescent="0.15">
      <c r="A48" s="321"/>
      <c r="B48" s="321"/>
      <c r="C48" s="321"/>
      <c r="D48" s="322"/>
      <c r="E48" s="322"/>
      <c r="F48" s="322"/>
      <c r="G48" s="322"/>
      <c r="H48" s="480"/>
      <c r="I48" s="481"/>
      <c r="J48" s="481"/>
      <c r="K48" s="471"/>
      <c r="L48" s="471"/>
      <c r="M48" s="471"/>
      <c r="N48" s="471"/>
      <c r="O48" s="148"/>
      <c r="P48" s="368"/>
      <c r="Q48" s="368"/>
      <c r="R48" s="369"/>
      <c r="S48" s="306"/>
      <c r="T48" s="306"/>
      <c r="U48" s="306"/>
      <c r="V48" s="306"/>
      <c r="W48" s="306"/>
      <c r="X48" s="379"/>
      <c r="Y48" s="383"/>
      <c r="Z48" s="384"/>
      <c r="AA48" s="385"/>
      <c r="AB48" s="153"/>
      <c r="AC48" s="154"/>
      <c r="AD48" s="154"/>
      <c r="AE48" s="154"/>
      <c r="AF48" s="154"/>
      <c r="AG48" s="154"/>
      <c r="AH48" s="155"/>
      <c r="AI48" s="64"/>
      <c r="AJ48" s="64"/>
      <c r="AK48" s="64"/>
      <c r="AL48" s="64"/>
      <c r="AM48" s="64"/>
      <c r="AN48" s="64"/>
      <c r="AO48" s="480"/>
      <c r="AP48" s="481"/>
      <c r="AQ48" s="481"/>
      <c r="AR48" s="481"/>
      <c r="AS48" s="481"/>
      <c r="AT48" s="481"/>
      <c r="AU48" s="481"/>
      <c r="AV48" s="481"/>
      <c r="AW48" s="383"/>
      <c r="AX48" s="384"/>
      <c r="AY48" s="385"/>
      <c r="AZ48" s="156"/>
      <c r="BA48" s="157"/>
      <c r="BB48" s="157"/>
      <c r="BC48" s="157"/>
      <c r="BD48" s="157"/>
      <c r="BE48" s="157"/>
      <c r="BF48" s="37"/>
      <c r="BG48" s="545"/>
      <c r="BH48" s="546"/>
      <c r="BI48" s="556"/>
      <c r="BJ48" s="557"/>
      <c r="BK48" s="557"/>
      <c r="BL48" s="557"/>
      <c r="BM48" s="557"/>
      <c r="BN48" s="558"/>
    </row>
    <row r="49" spans="1:66" ht="4.5" customHeight="1" x14ac:dyDescent="0.1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</row>
    <row r="50" spans="1:66" ht="8.25" customHeight="1" x14ac:dyDescent="0.15">
      <c r="A50" s="435" t="s">
        <v>490</v>
      </c>
      <c r="B50" s="341" t="s">
        <v>513</v>
      </c>
      <c r="C50" s="342"/>
      <c r="D50" s="342"/>
      <c r="E50" s="342"/>
      <c r="F50" s="343"/>
      <c r="G50" s="370" t="s">
        <v>558</v>
      </c>
      <c r="H50" s="371"/>
      <c r="I50" s="579" t="s">
        <v>559</v>
      </c>
      <c r="J50" s="579"/>
      <c r="K50" s="579"/>
      <c r="L50" s="370" t="s">
        <v>560</v>
      </c>
      <c r="M50" s="577"/>
      <c r="N50" s="577"/>
      <c r="O50" s="577"/>
      <c r="P50" s="371"/>
      <c r="Q50" s="138"/>
      <c r="R50" s="321" t="s">
        <v>512</v>
      </c>
      <c r="S50" s="321"/>
      <c r="T50" s="306" t="s">
        <v>491</v>
      </c>
      <c r="U50" s="306"/>
      <c r="V50" s="306"/>
      <c r="W50" s="306"/>
      <c r="X50" s="379"/>
      <c r="Y50" s="301" t="s">
        <v>492</v>
      </c>
      <c r="Z50" s="386"/>
      <c r="AA50" s="386"/>
      <c r="AB50" s="302"/>
      <c r="AC50" s="349" t="s">
        <v>493</v>
      </c>
      <c r="AD50" s="350"/>
      <c r="AE50" s="350"/>
      <c r="AF50" s="351"/>
      <c r="AG50" s="301" t="s">
        <v>560</v>
      </c>
      <c r="AH50" s="386"/>
      <c r="AI50" s="386"/>
      <c r="AJ50" s="302"/>
      <c r="AK50" s="64"/>
      <c r="AL50" s="306" t="s">
        <v>494</v>
      </c>
      <c r="AM50" s="341" t="s">
        <v>563</v>
      </c>
      <c r="AN50" s="342"/>
      <c r="AO50" s="342"/>
      <c r="AP50" s="343"/>
      <c r="AQ50" s="301" t="s">
        <v>492</v>
      </c>
      <c r="AR50" s="386"/>
      <c r="AS50" s="386"/>
      <c r="AT50" s="302"/>
      <c r="AU50" s="351" t="s">
        <v>559</v>
      </c>
      <c r="AV50" s="477"/>
      <c r="AW50" s="477"/>
      <c r="AX50" s="477"/>
      <c r="AY50" s="386" t="s">
        <v>560</v>
      </c>
      <c r="AZ50" s="386"/>
      <c r="BA50" s="386"/>
      <c r="BB50" s="302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</row>
    <row r="51" spans="1:66" ht="8.25" customHeight="1" thickBot="1" x14ac:dyDescent="0.2">
      <c r="A51" s="564"/>
      <c r="B51" s="344"/>
      <c r="C51" s="345"/>
      <c r="D51" s="345"/>
      <c r="E51" s="345"/>
      <c r="F51" s="346"/>
      <c r="G51" s="339" t="s">
        <v>515</v>
      </c>
      <c r="H51" s="340"/>
      <c r="I51" s="370" t="s">
        <v>516</v>
      </c>
      <c r="J51" s="371"/>
      <c r="K51" s="38" t="s">
        <v>518</v>
      </c>
      <c r="L51" s="339" t="s">
        <v>515</v>
      </c>
      <c r="M51" s="578"/>
      <c r="N51" s="578"/>
      <c r="O51" s="578"/>
      <c r="P51" s="340"/>
      <c r="Q51" s="138"/>
      <c r="R51" s="338"/>
      <c r="S51" s="338"/>
      <c r="T51" s="306"/>
      <c r="U51" s="306"/>
      <c r="V51" s="306"/>
      <c r="W51" s="306"/>
      <c r="X51" s="379"/>
      <c r="Y51" s="390" t="s">
        <v>514</v>
      </c>
      <c r="Z51" s="391"/>
      <c r="AA51" s="391"/>
      <c r="AB51" s="392"/>
      <c r="AC51" s="301" t="s">
        <v>516</v>
      </c>
      <c r="AD51" s="302"/>
      <c r="AE51" s="301" t="s">
        <v>518</v>
      </c>
      <c r="AF51" s="302"/>
      <c r="AG51" s="430" t="s">
        <v>515</v>
      </c>
      <c r="AH51" s="431"/>
      <c r="AI51" s="431"/>
      <c r="AJ51" s="392"/>
      <c r="AK51" s="64"/>
      <c r="AL51" s="435"/>
      <c r="AM51" s="482"/>
      <c r="AN51" s="471"/>
      <c r="AO51" s="471"/>
      <c r="AP51" s="483"/>
      <c r="AQ51" s="390" t="s">
        <v>514</v>
      </c>
      <c r="AR51" s="391"/>
      <c r="AS51" s="391"/>
      <c r="AT51" s="392"/>
      <c r="AU51" s="484" t="s">
        <v>517</v>
      </c>
      <c r="AV51" s="470"/>
      <c r="AW51" s="470" t="s">
        <v>518</v>
      </c>
      <c r="AX51" s="470"/>
      <c r="AY51" s="431" t="s">
        <v>515</v>
      </c>
      <c r="AZ51" s="431"/>
      <c r="BA51" s="431"/>
      <c r="BB51" s="515"/>
      <c r="BC51" s="64"/>
      <c r="BD51" s="437" t="s">
        <v>564</v>
      </c>
      <c r="BE51" s="438"/>
      <c r="BF51" s="438"/>
      <c r="BG51" s="438"/>
      <c r="BH51" s="438"/>
      <c r="BI51" s="439"/>
      <c r="BJ51" s="64"/>
      <c r="BK51" s="64"/>
      <c r="BL51" s="64"/>
      <c r="BM51" s="64"/>
      <c r="BN51" s="64"/>
    </row>
    <row r="52" spans="1:66" s="61" customFormat="1" ht="5.25" customHeight="1" x14ac:dyDescent="0.15">
      <c r="A52" s="323">
        <f>入力用です!C43</f>
        <v>1</v>
      </c>
      <c r="B52" s="288" t="str">
        <f>IF(入力用です!D43="","",入力用です!D43)</f>
        <v/>
      </c>
      <c r="C52" s="288"/>
      <c r="D52" s="288"/>
      <c r="E52" s="288"/>
      <c r="F52" s="289"/>
      <c r="G52" s="158"/>
      <c r="H52" s="159" t="s">
        <v>520</v>
      </c>
      <c r="I52" s="358">
        <f>入力用です!G43</f>
        <v>0</v>
      </c>
      <c r="J52" s="365"/>
      <c r="K52" s="434">
        <f>入力用です!H43</f>
        <v>0</v>
      </c>
      <c r="L52" s="160"/>
      <c r="M52" s="161"/>
      <c r="N52" s="162"/>
      <c r="O52" s="163"/>
      <c r="P52" s="164" t="s">
        <v>520</v>
      </c>
      <c r="Q52" s="135"/>
      <c r="R52" s="347">
        <f>入力用です!C47</f>
        <v>5</v>
      </c>
      <c r="S52" s="348"/>
      <c r="T52" s="288" t="str">
        <f>IF(入力用です!D47="","",入力用です!D47)</f>
        <v/>
      </c>
      <c r="U52" s="288"/>
      <c r="V52" s="288"/>
      <c r="W52" s="288"/>
      <c r="X52" s="289"/>
      <c r="Y52" s="158"/>
      <c r="Z52" s="165"/>
      <c r="AA52" s="166"/>
      <c r="AB52" s="159" t="s">
        <v>520</v>
      </c>
      <c r="AC52" s="358">
        <f>入力用です!G47</f>
        <v>0</v>
      </c>
      <c r="AD52" s="359"/>
      <c r="AE52" s="364">
        <f>入力用です!H47</f>
        <v>0</v>
      </c>
      <c r="AF52" s="365"/>
      <c r="AG52" s="167"/>
      <c r="AH52" s="168"/>
      <c r="AI52" s="169"/>
      <c r="AJ52" s="170" t="s">
        <v>520</v>
      </c>
      <c r="AK52" s="135"/>
      <c r="AL52" s="436">
        <f>入力用です!N45</f>
        <v>9</v>
      </c>
      <c r="AM52" s="288" t="str">
        <f>IF(入力用です!O45="","",入力用です!O45)</f>
        <v/>
      </c>
      <c r="AN52" s="288"/>
      <c r="AO52" s="288"/>
      <c r="AP52" s="289"/>
      <c r="AQ52" s="158"/>
      <c r="AR52" s="165"/>
      <c r="AS52" s="166"/>
      <c r="AT52" s="159" t="s">
        <v>520</v>
      </c>
      <c r="AU52" s="433">
        <f>入力用です!R45</f>
        <v>0</v>
      </c>
      <c r="AV52" s="434"/>
      <c r="AW52" s="434">
        <f>入力用です!S45</f>
        <v>0</v>
      </c>
      <c r="AX52" s="455"/>
      <c r="AY52" s="171"/>
      <c r="AZ52" s="172"/>
      <c r="BA52" s="173"/>
      <c r="BB52" s="174" t="s">
        <v>520</v>
      </c>
      <c r="BC52" s="135"/>
      <c r="BD52" s="440" t="s">
        <v>520</v>
      </c>
      <c r="BE52" s="441"/>
      <c r="BF52" s="441"/>
      <c r="BG52" s="441"/>
      <c r="BH52" s="441"/>
      <c r="BI52" s="441"/>
      <c r="BJ52" s="441"/>
      <c r="BK52" s="441"/>
      <c r="BL52" s="441"/>
      <c r="BM52" s="441"/>
      <c r="BN52" s="442"/>
    </row>
    <row r="53" spans="1:66" s="61" customFormat="1" ht="10.5" customHeight="1" x14ac:dyDescent="0.15">
      <c r="A53" s="297"/>
      <c r="B53" s="290"/>
      <c r="C53" s="290"/>
      <c r="D53" s="290"/>
      <c r="E53" s="290"/>
      <c r="F53" s="291"/>
      <c r="G53" s="273" t="str">
        <f>IF(入力用です!F43="","",入力用です!F43)</f>
        <v/>
      </c>
      <c r="H53" s="284"/>
      <c r="I53" s="269"/>
      <c r="J53" s="274"/>
      <c r="K53" s="299"/>
      <c r="L53" s="335">
        <f>入力用です!I43</f>
        <v>0</v>
      </c>
      <c r="M53" s="336"/>
      <c r="N53" s="337"/>
      <c r="O53" s="560" t="s">
        <v>495</v>
      </c>
      <c r="P53" s="561"/>
      <c r="Q53" s="135"/>
      <c r="R53" s="317"/>
      <c r="S53" s="318"/>
      <c r="T53" s="290"/>
      <c r="U53" s="290"/>
      <c r="V53" s="290"/>
      <c r="W53" s="290"/>
      <c r="X53" s="291"/>
      <c r="Y53" s="273">
        <f>入力用です!F47</f>
        <v>0</v>
      </c>
      <c r="Z53" s="270"/>
      <c r="AA53" s="270"/>
      <c r="AB53" s="284"/>
      <c r="AC53" s="269"/>
      <c r="AD53" s="270"/>
      <c r="AE53" s="273"/>
      <c r="AF53" s="274"/>
      <c r="AG53" s="335">
        <f>入力用です!I47</f>
        <v>0</v>
      </c>
      <c r="AH53" s="336"/>
      <c r="AI53" s="337"/>
      <c r="AJ53" s="176" t="s">
        <v>495</v>
      </c>
      <c r="AK53" s="135"/>
      <c r="AL53" s="275"/>
      <c r="AM53" s="290"/>
      <c r="AN53" s="290"/>
      <c r="AO53" s="290"/>
      <c r="AP53" s="291"/>
      <c r="AQ53" s="273">
        <f>入力用です!Q45</f>
        <v>0</v>
      </c>
      <c r="AR53" s="270"/>
      <c r="AS53" s="270"/>
      <c r="AT53" s="284"/>
      <c r="AU53" s="319"/>
      <c r="AV53" s="299"/>
      <c r="AW53" s="299"/>
      <c r="AX53" s="432"/>
      <c r="AY53" s="467">
        <f>入力用です!T45</f>
        <v>0</v>
      </c>
      <c r="AZ53" s="468"/>
      <c r="BA53" s="469"/>
      <c r="BB53" s="176" t="s">
        <v>495</v>
      </c>
      <c r="BC53" s="135"/>
      <c r="BD53" s="443"/>
      <c r="BE53" s="444"/>
      <c r="BF53" s="444"/>
      <c r="BG53" s="444"/>
      <c r="BH53" s="444"/>
      <c r="BI53" s="444"/>
      <c r="BJ53" s="444"/>
      <c r="BK53" s="444"/>
      <c r="BL53" s="444"/>
      <c r="BM53" s="444"/>
      <c r="BN53" s="445"/>
    </row>
    <row r="54" spans="1:66" s="61" customFormat="1" ht="5.25" customHeight="1" x14ac:dyDescent="0.15">
      <c r="A54" s="297">
        <v>2</v>
      </c>
      <c r="B54" s="288" t="str">
        <f>IF(入力用です!D44="","",入力用です!D44)</f>
        <v/>
      </c>
      <c r="C54" s="288"/>
      <c r="D54" s="288"/>
      <c r="E54" s="288"/>
      <c r="F54" s="289"/>
      <c r="G54" s="158"/>
      <c r="H54" s="159" t="s">
        <v>520</v>
      </c>
      <c r="I54" s="307">
        <f>入力用です!G44</f>
        <v>0</v>
      </c>
      <c r="J54" s="308"/>
      <c r="K54" s="299">
        <f>入力用です!H44</f>
        <v>0</v>
      </c>
      <c r="L54" s="177"/>
      <c r="M54" s="178"/>
      <c r="N54" s="179"/>
      <c r="O54" s="163"/>
      <c r="P54" s="164" t="s">
        <v>520</v>
      </c>
      <c r="Q54" s="135"/>
      <c r="R54" s="315">
        <f>入力用です!C48</f>
        <v>6</v>
      </c>
      <c r="S54" s="316"/>
      <c r="T54" s="288" t="str">
        <f>IF(入力用です!D48="","",入力用です!D48)</f>
        <v/>
      </c>
      <c r="U54" s="288"/>
      <c r="V54" s="288"/>
      <c r="W54" s="288"/>
      <c r="X54" s="289"/>
      <c r="Y54" s="158"/>
      <c r="Z54" s="165"/>
      <c r="AA54" s="166"/>
      <c r="AB54" s="159" t="s">
        <v>520</v>
      </c>
      <c r="AC54" s="267">
        <f>入力用です!G48</f>
        <v>0</v>
      </c>
      <c r="AD54" s="268"/>
      <c r="AE54" s="271">
        <f>入力用です!H48</f>
        <v>0</v>
      </c>
      <c r="AF54" s="272"/>
      <c r="AG54" s="177"/>
      <c r="AH54" s="178"/>
      <c r="AI54" s="179"/>
      <c r="AJ54" s="164" t="s">
        <v>520</v>
      </c>
      <c r="AK54" s="135"/>
      <c r="AL54" s="265">
        <f>入力用です!N46</f>
        <v>10</v>
      </c>
      <c r="AM54" s="288" t="str">
        <f>IF(入力用です!O46="","",入力用です!O46)</f>
        <v/>
      </c>
      <c r="AN54" s="288"/>
      <c r="AO54" s="288"/>
      <c r="AP54" s="289"/>
      <c r="AQ54" s="158"/>
      <c r="AR54" s="165"/>
      <c r="AS54" s="166"/>
      <c r="AT54" s="159" t="s">
        <v>520</v>
      </c>
      <c r="AU54" s="319">
        <f>入力用です!R46</f>
        <v>0</v>
      </c>
      <c r="AV54" s="299"/>
      <c r="AW54" s="299">
        <f>入力用です!S46</f>
        <v>0</v>
      </c>
      <c r="AX54" s="432"/>
      <c r="AY54" s="180"/>
      <c r="AZ54" s="181"/>
      <c r="BA54" s="182"/>
      <c r="BB54" s="170" t="s">
        <v>520</v>
      </c>
      <c r="BC54" s="135"/>
      <c r="BD54" s="446"/>
      <c r="BE54" s="447"/>
      <c r="BF54" s="447"/>
      <c r="BG54" s="447"/>
      <c r="BH54" s="447"/>
      <c r="BI54" s="447"/>
      <c r="BJ54" s="447"/>
      <c r="BK54" s="447"/>
      <c r="BL54" s="447"/>
      <c r="BM54" s="447"/>
      <c r="BN54" s="448"/>
    </row>
    <row r="55" spans="1:66" s="61" customFormat="1" ht="12" customHeight="1" x14ac:dyDescent="0.15">
      <c r="A55" s="297"/>
      <c r="B55" s="290"/>
      <c r="C55" s="290"/>
      <c r="D55" s="290"/>
      <c r="E55" s="290"/>
      <c r="F55" s="291"/>
      <c r="G55" s="273" t="str">
        <f>IF(入力用です!F44="","",入力用です!F44)</f>
        <v/>
      </c>
      <c r="H55" s="284"/>
      <c r="I55" s="269"/>
      <c r="J55" s="274"/>
      <c r="K55" s="299"/>
      <c r="L55" s="335">
        <f>入力用です!I44</f>
        <v>0</v>
      </c>
      <c r="M55" s="336"/>
      <c r="N55" s="337"/>
      <c r="O55" s="311" t="s">
        <v>495</v>
      </c>
      <c r="P55" s="312"/>
      <c r="Q55" s="135"/>
      <c r="R55" s="317"/>
      <c r="S55" s="318"/>
      <c r="T55" s="290"/>
      <c r="U55" s="290"/>
      <c r="V55" s="290"/>
      <c r="W55" s="290"/>
      <c r="X55" s="291"/>
      <c r="Y55" s="273">
        <f>入力用です!F48</f>
        <v>0</v>
      </c>
      <c r="Z55" s="270"/>
      <c r="AA55" s="270"/>
      <c r="AB55" s="284"/>
      <c r="AC55" s="269"/>
      <c r="AD55" s="270"/>
      <c r="AE55" s="273"/>
      <c r="AF55" s="274"/>
      <c r="AG55" s="335">
        <f>入力用です!I48</f>
        <v>0</v>
      </c>
      <c r="AH55" s="336"/>
      <c r="AI55" s="337"/>
      <c r="AJ55" s="176" t="s">
        <v>495</v>
      </c>
      <c r="AK55" s="135"/>
      <c r="AL55" s="275"/>
      <c r="AM55" s="290"/>
      <c r="AN55" s="290"/>
      <c r="AO55" s="290"/>
      <c r="AP55" s="291"/>
      <c r="AQ55" s="273">
        <f>入力用です!Q46</f>
        <v>0</v>
      </c>
      <c r="AR55" s="270"/>
      <c r="AS55" s="270"/>
      <c r="AT55" s="284"/>
      <c r="AU55" s="319"/>
      <c r="AV55" s="299"/>
      <c r="AW55" s="299"/>
      <c r="AX55" s="432"/>
      <c r="AY55" s="467">
        <f>入力用です!T46</f>
        <v>0</v>
      </c>
      <c r="AZ55" s="468"/>
      <c r="BA55" s="469"/>
      <c r="BB55" s="176" t="s">
        <v>495</v>
      </c>
      <c r="BC55" s="135"/>
      <c r="BD55" s="135"/>
      <c r="BE55" s="135"/>
      <c r="BF55" s="135"/>
      <c r="BG55" s="135"/>
      <c r="BH55" s="135"/>
      <c r="BI55" s="135"/>
      <c r="BJ55" s="135"/>
      <c r="BK55" s="135"/>
      <c r="BL55" s="135"/>
      <c r="BM55" s="135"/>
      <c r="BN55" s="135"/>
    </row>
    <row r="56" spans="1:66" s="61" customFormat="1" ht="5.25" customHeight="1" x14ac:dyDescent="0.15">
      <c r="A56" s="297">
        <f>入力用です!C45</f>
        <v>3</v>
      </c>
      <c r="B56" s="288" t="str">
        <f>IF(入力用です!D45="","",入力用です!D45)</f>
        <v/>
      </c>
      <c r="C56" s="288"/>
      <c r="D56" s="288"/>
      <c r="E56" s="288"/>
      <c r="F56" s="289"/>
      <c r="G56" s="158"/>
      <c r="H56" s="159" t="s">
        <v>520</v>
      </c>
      <c r="I56" s="307">
        <f>入力用です!G45</f>
        <v>0</v>
      </c>
      <c r="J56" s="308"/>
      <c r="K56" s="299">
        <f>入力用です!H45</f>
        <v>0</v>
      </c>
      <c r="L56" s="177"/>
      <c r="M56" s="178"/>
      <c r="N56" s="179"/>
      <c r="O56" s="163"/>
      <c r="P56" s="164" t="s">
        <v>520</v>
      </c>
      <c r="Q56" s="135"/>
      <c r="R56" s="315">
        <f>入力用です!N43</f>
        <v>7</v>
      </c>
      <c r="S56" s="316"/>
      <c r="T56" s="288" t="str">
        <f>IF(入力用です!O43="","",入力用です!O43)</f>
        <v/>
      </c>
      <c r="U56" s="288"/>
      <c r="V56" s="288"/>
      <c r="W56" s="288"/>
      <c r="X56" s="289"/>
      <c r="Y56" s="158"/>
      <c r="Z56" s="165"/>
      <c r="AA56" s="166"/>
      <c r="AB56" s="159" t="s">
        <v>520</v>
      </c>
      <c r="AC56" s="267">
        <f>入力用です!R43</f>
        <v>0</v>
      </c>
      <c r="AD56" s="268"/>
      <c r="AE56" s="271">
        <f>入力用です!S43</f>
        <v>0</v>
      </c>
      <c r="AF56" s="272"/>
      <c r="AG56" s="177"/>
      <c r="AH56" s="178"/>
      <c r="AI56" s="179"/>
      <c r="AJ56" s="164" t="s">
        <v>520</v>
      </c>
      <c r="AK56" s="135"/>
      <c r="AL56" s="265">
        <f>入力用です!N47</f>
        <v>11</v>
      </c>
      <c r="AM56" s="288" t="str">
        <f>IF(入力用です!O47="","",入力用です!O47)</f>
        <v/>
      </c>
      <c r="AN56" s="288"/>
      <c r="AO56" s="288"/>
      <c r="AP56" s="289"/>
      <c r="AQ56" s="158"/>
      <c r="AR56" s="165"/>
      <c r="AS56" s="166"/>
      <c r="AT56" s="159" t="s">
        <v>520</v>
      </c>
      <c r="AU56" s="319">
        <f>入力用です!R47</f>
        <v>0</v>
      </c>
      <c r="AV56" s="299"/>
      <c r="AW56" s="299">
        <f>入力用です!S47</f>
        <v>0</v>
      </c>
      <c r="AX56" s="432"/>
      <c r="AY56" s="180"/>
      <c r="AZ56" s="181"/>
      <c r="BA56" s="182"/>
      <c r="BB56" s="170" t="s">
        <v>520</v>
      </c>
      <c r="BC56" s="135"/>
      <c r="BD56" s="135"/>
      <c r="BE56" s="135"/>
      <c r="BF56" s="135"/>
      <c r="BG56" s="135"/>
      <c r="BH56" s="135"/>
      <c r="BI56" s="135"/>
      <c r="BJ56" s="135"/>
      <c r="BK56" s="135"/>
      <c r="BL56" s="135"/>
      <c r="BM56" s="135"/>
      <c r="BN56" s="135"/>
    </row>
    <row r="57" spans="1:66" s="61" customFormat="1" ht="12" customHeight="1" x14ac:dyDescent="0.15">
      <c r="A57" s="297"/>
      <c r="B57" s="290"/>
      <c r="C57" s="290"/>
      <c r="D57" s="290"/>
      <c r="E57" s="290"/>
      <c r="F57" s="291"/>
      <c r="G57" s="273" t="str">
        <f>IF(入力用です!F45="","",入力用です!F45)</f>
        <v/>
      </c>
      <c r="H57" s="284"/>
      <c r="I57" s="269"/>
      <c r="J57" s="274"/>
      <c r="K57" s="299"/>
      <c r="L57" s="335">
        <f>入力用です!I45</f>
        <v>0</v>
      </c>
      <c r="M57" s="336"/>
      <c r="N57" s="337"/>
      <c r="O57" s="311" t="s">
        <v>495</v>
      </c>
      <c r="P57" s="312"/>
      <c r="Q57" s="135"/>
      <c r="R57" s="317"/>
      <c r="S57" s="318"/>
      <c r="T57" s="290"/>
      <c r="U57" s="290"/>
      <c r="V57" s="290"/>
      <c r="W57" s="290"/>
      <c r="X57" s="291"/>
      <c r="Y57" s="273">
        <f>入力用です!Q43</f>
        <v>0</v>
      </c>
      <c r="Z57" s="270"/>
      <c r="AA57" s="270"/>
      <c r="AB57" s="284"/>
      <c r="AC57" s="269"/>
      <c r="AD57" s="270"/>
      <c r="AE57" s="273"/>
      <c r="AF57" s="274"/>
      <c r="AG57" s="335">
        <f>入力用です!T43</f>
        <v>0</v>
      </c>
      <c r="AH57" s="336"/>
      <c r="AI57" s="337"/>
      <c r="AJ57" s="176" t="s">
        <v>521</v>
      </c>
      <c r="AK57" s="135"/>
      <c r="AL57" s="275"/>
      <c r="AM57" s="290"/>
      <c r="AN57" s="290"/>
      <c r="AO57" s="290"/>
      <c r="AP57" s="291"/>
      <c r="AQ57" s="273">
        <f>入力用です!Q47</f>
        <v>0</v>
      </c>
      <c r="AR57" s="270"/>
      <c r="AS57" s="270"/>
      <c r="AT57" s="284"/>
      <c r="AU57" s="319"/>
      <c r="AV57" s="299"/>
      <c r="AW57" s="299"/>
      <c r="AX57" s="432"/>
      <c r="AY57" s="467">
        <f>入力用です!T47</f>
        <v>0</v>
      </c>
      <c r="AZ57" s="468"/>
      <c r="BA57" s="469"/>
      <c r="BB57" s="176" t="s">
        <v>495</v>
      </c>
      <c r="BC57" s="135"/>
      <c r="BD57" s="452" t="s">
        <v>565</v>
      </c>
      <c r="BE57" s="453"/>
      <c r="BF57" s="453"/>
      <c r="BG57" s="454"/>
      <c r="BH57" s="465"/>
      <c r="BI57" s="466"/>
      <c r="BJ57" s="466"/>
      <c r="BK57" s="466"/>
      <c r="BL57" s="466"/>
      <c r="BM57" s="466"/>
      <c r="BN57" s="466"/>
    </row>
    <row r="58" spans="1:66" s="61" customFormat="1" ht="5.25" customHeight="1" x14ac:dyDescent="0.15">
      <c r="A58" s="297">
        <f>入力用です!C46</f>
        <v>4</v>
      </c>
      <c r="B58" s="288" t="str">
        <f>IF(入力用です!D46="","",入力用です!D46)</f>
        <v/>
      </c>
      <c r="C58" s="288"/>
      <c r="D58" s="288"/>
      <c r="E58" s="288"/>
      <c r="F58" s="289"/>
      <c r="G58" s="158"/>
      <c r="H58" s="159" t="s">
        <v>520</v>
      </c>
      <c r="I58" s="307">
        <f>入力用です!G46</f>
        <v>0</v>
      </c>
      <c r="J58" s="308"/>
      <c r="K58" s="299">
        <f>入力用です!H46</f>
        <v>0</v>
      </c>
      <c r="L58" s="177"/>
      <c r="M58" s="178"/>
      <c r="N58" s="179"/>
      <c r="O58" s="163"/>
      <c r="P58" s="164" t="s">
        <v>520</v>
      </c>
      <c r="Q58" s="135"/>
      <c r="R58" s="315">
        <f>入力用です!N44</f>
        <v>8</v>
      </c>
      <c r="S58" s="316"/>
      <c r="T58" s="288" t="str">
        <f>IF(入力用です!O44="","",入力用です!O44)</f>
        <v/>
      </c>
      <c r="U58" s="288"/>
      <c r="V58" s="288"/>
      <c r="W58" s="288"/>
      <c r="X58" s="289"/>
      <c r="Y58" s="158"/>
      <c r="Z58" s="165"/>
      <c r="AA58" s="166"/>
      <c r="AB58" s="159" t="s">
        <v>520</v>
      </c>
      <c r="AC58" s="307">
        <f>入力用です!R44</f>
        <v>0</v>
      </c>
      <c r="AD58" s="360"/>
      <c r="AE58" s="362">
        <f>入力用です!S44</f>
        <v>0</v>
      </c>
      <c r="AF58" s="308"/>
      <c r="AG58" s="177"/>
      <c r="AH58" s="178"/>
      <c r="AI58" s="179"/>
      <c r="AJ58" s="164" t="s">
        <v>520</v>
      </c>
      <c r="AK58" s="135"/>
      <c r="AL58" s="265">
        <f>入力用です!N48</f>
        <v>12</v>
      </c>
      <c r="AM58" s="288" t="str">
        <f>IF(入力用です!O48="","",入力用です!O48)</f>
        <v/>
      </c>
      <c r="AN58" s="288"/>
      <c r="AO58" s="288"/>
      <c r="AP58" s="289"/>
      <c r="AQ58" s="158"/>
      <c r="AR58" s="165"/>
      <c r="AS58" s="166"/>
      <c r="AT58" s="159" t="s">
        <v>520</v>
      </c>
      <c r="AU58" s="319">
        <f>入力用です!R48</f>
        <v>0</v>
      </c>
      <c r="AV58" s="299"/>
      <c r="AW58" s="299">
        <f>入力用です!S48</f>
        <v>0</v>
      </c>
      <c r="AX58" s="432"/>
      <c r="AY58" s="180"/>
      <c r="AZ58" s="181"/>
      <c r="BA58" s="182"/>
      <c r="BB58" s="170" t="s">
        <v>520</v>
      </c>
      <c r="BC58" s="135"/>
      <c r="BD58" s="456" t="str">
        <f>IF(入力用です!K16="","",入力用です!K16)</f>
        <v/>
      </c>
      <c r="BE58" s="457"/>
      <c r="BF58" s="457"/>
      <c r="BG58" s="457"/>
      <c r="BH58" s="457"/>
      <c r="BI58" s="457"/>
      <c r="BJ58" s="457"/>
      <c r="BK58" s="457"/>
      <c r="BL58" s="457"/>
      <c r="BM58" s="461"/>
      <c r="BN58" s="462"/>
    </row>
    <row r="59" spans="1:66" s="61" customFormat="1" ht="12" customHeight="1" thickBot="1" x14ac:dyDescent="0.2">
      <c r="A59" s="298"/>
      <c r="B59" s="290"/>
      <c r="C59" s="290"/>
      <c r="D59" s="290"/>
      <c r="E59" s="290"/>
      <c r="F59" s="291"/>
      <c r="G59" s="273">
        <f>入力用です!F46</f>
        <v>0</v>
      </c>
      <c r="H59" s="284"/>
      <c r="I59" s="309"/>
      <c r="J59" s="310"/>
      <c r="K59" s="300"/>
      <c r="L59" s="285">
        <f>入力用です!I46</f>
        <v>0</v>
      </c>
      <c r="M59" s="286"/>
      <c r="N59" s="287"/>
      <c r="O59" s="313" t="s">
        <v>495</v>
      </c>
      <c r="P59" s="314"/>
      <c r="Q59" s="135"/>
      <c r="R59" s="422"/>
      <c r="S59" s="423"/>
      <c r="T59" s="290"/>
      <c r="U59" s="290"/>
      <c r="V59" s="290"/>
      <c r="W59" s="290"/>
      <c r="X59" s="291"/>
      <c r="Y59" s="273">
        <f>入力用です!Q44</f>
        <v>0</v>
      </c>
      <c r="Z59" s="270"/>
      <c r="AA59" s="270"/>
      <c r="AB59" s="284"/>
      <c r="AC59" s="309"/>
      <c r="AD59" s="361"/>
      <c r="AE59" s="363"/>
      <c r="AF59" s="310"/>
      <c r="AG59" s="285">
        <f>入力用です!T44</f>
        <v>0</v>
      </c>
      <c r="AH59" s="286"/>
      <c r="AI59" s="287"/>
      <c r="AJ59" s="175" t="s">
        <v>521</v>
      </c>
      <c r="AK59" s="135"/>
      <c r="AL59" s="266"/>
      <c r="AM59" s="290"/>
      <c r="AN59" s="290"/>
      <c r="AO59" s="290"/>
      <c r="AP59" s="291"/>
      <c r="AQ59" s="273">
        <f>入力用です!Q48</f>
        <v>0</v>
      </c>
      <c r="AR59" s="270"/>
      <c r="AS59" s="270"/>
      <c r="AT59" s="284"/>
      <c r="AU59" s="320"/>
      <c r="AV59" s="300"/>
      <c r="AW59" s="300"/>
      <c r="AX59" s="460"/>
      <c r="AY59" s="449">
        <f>入力用です!T48</f>
        <v>0</v>
      </c>
      <c r="AZ59" s="450"/>
      <c r="BA59" s="451"/>
      <c r="BB59" s="175" t="s">
        <v>495</v>
      </c>
      <c r="BC59" s="135"/>
      <c r="BD59" s="458"/>
      <c r="BE59" s="459"/>
      <c r="BF59" s="459"/>
      <c r="BG59" s="459"/>
      <c r="BH59" s="459"/>
      <c r="BI59" s="459"/>
      <c r="BJ59" s="459"/>
      <c r="BK59" s="459"/>
      <c r="BL59" s="459"/>
      <c r="BM59" s="463"/>
      <c r="BN59" s="464"/>
    </row>
    <row r="60" spans="1:66" s="60" customFormat="1" ht="4.5" customHeight="1" x14ac:dyDescent="0.1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</row>
    <row r="61" spans="1:66" s="63" customFormat="1" ht="10.5" x14ac:dyDescent="0.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39"/>
      <c r="W61" s="79" t="s">
        <v>540</v>
      </c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183" t="s">
        <v>542</v>
      </c>
      <c r="AR61" s="183"/>
      <c r="AS61" s="183"/>
      <c r="AT61" s="303" t="s">
        <v>541</v>
      </c>
      <c r="AU61" s="304"/>
      <c r="AV61" s="304"/>
      <c r="AW61" s="304"/>
      <c r="AX61" s="304"/>
      <c r="AY61" s="304"/>
      <c r="AZ61" s="305"/>
      <c r="BA61" s="303" t="s">
        <v>546</v>
      </c>
      <c r="BB61" s="304"/>
      <c r="BC61" s="304"/>
      <c r="BD61" s="304"/>
      <c r="BE61" s="304"/>
      <c r="BF61" s="304"/>
      <c r="BG61" s="305"/>
      <c r="BH61" s="303" t="s">
        <v>547</v>
      </c>
      <c r="BI61" s="304"/>
      <c r="BJ61" s="304"/>
      <c r="BK61" s="304"/>
      <c r="BL61" s="304"/>
      <c r="BM61" s="304"/>
      <c r="BN61" s="305"/>
    </row>
    <row r="62" spans="1:66" s="63" customFormat="1" ht="4.5" customHeight="1" x14ac:dyDescent="0.1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39"/>
      <c r="W62" s="7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282" t="s">
        <v>543</v>
      </c>
      <c r="AR62" s="283"/>
      <c r="AS62" s="283"/>
      <c r="AT62" s="184"/>
      <c r="AU62" s="185"/>
      <c r="AV62" s="185"/>
      <c r="AW62" s="185"/>
      <c r="AX62" s="185"/>
      <c r="AY62" s="185"/>
      <c r="AZ62" s="186" t="s">
        <v>520</v>
      </c>
      <c r="BA62" s="184"/>
      <c r="BB62" s="185"/>
      <c r="BC62" s="185"/>
      <c r="BD62" s="185"/>
      <c r="BE62" s="185"/>
      <c r="BF62" s="185"/>
      <c r="BG62" s="186" t="s">
        <v>520</v>
      </c>
      <c r="BH62" s="184"/>
      <c r="BI62" s="185"/>
      <c r="BJ62" s="185"/>
      <c r="BK62" s="185"/>
      <c r="BL62" s="185"/>
      <c r="BM62" s="185"/>
      <c r="BN62" s="186" t="s">
        <v>520</v>
      </c>
    </row>
    <row r="63" spans="1:66" s="63" customFormat="1" ht="6.75" customHeight="1" x14ac:dyDescent="0.1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39"/>
      <c r="W63" s="39"/>
      <c r="X63" s="39"/>
      <c r="Y63" s="39"/>
      <c r="Z63" s="39"/>
      <c r="AA63" s="39"/>
      <c r="AB63" s="39"/>
      <c r="AC63" s="39"/>
      <c r="AD63" s="39"/>
      <c r="AE63" s="79"/>
      <c r="AF63" s="294"/>
      <c r="AG63" s="294"/>
      <c r="AH63" s="294"/>
      <c r="AI63" s="294"/>
      <c r="AJ63" s="294"/>
      <c r="AK63" s="39"/>
      <c r="AL63" s="39"/>
      <c r="AM63" s="39"/>
      <c r="AN63" s="39"/>
      <c r="AO63" s="39"/>
      <c r="AP63" s="39"/>
      <c r="AQ63" s="282"/>
      <c r="AR63" s="283"/>
      <c r="AS63" s="283"/>
      <c r="AT63" s="187"/>
      <c r="AU63" s="188"/>
      <c r="AV63" s="189"/>
      <c r="AW63" s="190"/>
      <c r="AX63" s="188"/>
      <c r="AY63" s="189"/>
      <c r="AZ63" s="191"/>
      <c r="BA63" s="187"/>
      <c r="BB63" s="188"/>
      <c r="BC63" s="189"/>
      <c r="BD63" s="190"/>
      <c r="BE63" s="188"/>
      <c r="BF63" s="189"/>
      <c r="BG63" s="191"/>
      <c r="BH63" s="187"/>
      <c r="BI63" s="188"/>
      <c r="BJ63" s="189"/>
      <c r="BK63" s="190"/>
      <c r="BL63" s="188"/>
      <c r="BM63" s="189"/>
      <c r="BN63" s="191"/>
    </row>
    <row r="64" spans="1:66" s="63" customFormat="1" ht="4.5" customHeight="1" x14ac:dyDescent="0.15">
      <c r="A64" s="11"/>
      <c r="B64" s="11"/>
      <c r="C64" s="11"/>
      <c r="D64" s="11"/>
      <c r="E64" s="11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39"/>
      <c r="W64" s="39"/>
      <c r="X64" s="39"/>
      <c r="Y64" s="39"/>
      <c r="Z64" s="39"/>
      <c r="AA64" s="39"/>
      <c r="AB64" s="39"/>
      <c r="AC64" s="39"/>
      <c r="AD64" s="39"/>
      <c r="AE64" s="79"/>
      <c r="AF64" s="294"/>
      <c r="AG64" s="294"/>
      <c r="AH64" s="294"/>
      <c r="AI64" s="294"/>
      <c r="AJ64" s="294"/>
      <c r="AK64" s="39"/>
      <c r="AL64" s="263"/>
      <c r="AM64" s="39"/>
      <c r="AN64" s="40"/>
      <c r="AO64" s="39"/>
      <c r="AP64" s="39"/>
      <c r="AQ64" s="276" t="s">
        <v>544</v>
      </c>
      <c r="AR64" s="277"/>
      <c r="AS64" s="278"/>
      <c r="AT64" s="184"/>
      <c r="AU64" s="185"/>
      <c r="AV64" s="185"/>
      <c r="AW64" s="185"/>
      <c r="AX64" s="185"/>
      <c r="AY64" s="185"/>
      <c r="AZ64" s="192" t="s">
        <v>520</v>
      </c>
      <c r="BA64" s="184"/>
      <c r="BB64" s="185"/>
      <c r="BC64" s="185"/>
      <c r="BD64" s="185"/>
      <c r="BE64" s="185"/>
      <c r="BF64" s="185"/>
      <c r="BG64" s="192" t="s">
        <v>520</v>
      </c>
      <c r="BH64" s="184"/>
      <c r="BI64" s="185"/>
      <c r="BJ64" s="185"/>
      <c r="BK64" s="185"/>
      <c r="BL64" s="185"/>
      <c r="BM64" s="185"/>
      <c r="BN64" s="192" t="s">
        <v>520</v>
      </c>
    </row>
    <row r="65" spans="1:66" s="63" customFormat="1" ht="9" customHeight="1" x14ac:dyDescent="0.15">
      <c r="A65" s="11"/>
      <c r="B65" s="11"/>
      <c r="C65" s="11"/>
      <c r="D65" s="11"/>
      <c r="E65" s="11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41"/>
      <c r="W65" s="294" t="str">
        <f>入力用です!K18</f>
        <v>令和８年</v>
      </c>
      <c r="X65" s="294"/>
      <c r="Y65" s="294"/>
      <c r="Z65" s="264">
        <f>入力用です!M18</f>
        <v>0</v>
      </c>
      <c r="AA65" s="264"/>
      <c r="AB65" s="79" t="s">
        <v>522</v>
      </c>
      <c r="AC65" s="39"/>
      <c r="AD65" s="39"/>
      <c r="AE65" s="39"/>
      <c r="AF65" s="120"/>
      <c r="AG65" s="120"/>
      <c r="AH65" s="120"/>
      <c r="AI65" s="120"/>
      <c r="AJ65" s="120"/>
      <c r="AK65" s="120"/>
      <c r="AL65" s="263"/>
      <c r="AM65" s="39"/>
      <c r="AN65" s="40"/>
      <c r="AO65" s="39"/>
      <c r="AP65" s="39"/>
      <c r="AQ65" s="279"/>
      <c r="AR65" s="280"/>
      <c r="AS65" s="281"/>
      <c r="AT65" s="187"/>
      <c r="AU65" s="188"/>
      <c r="AV65" s="189"/>
      <c r="AW65" s="190"/>
      <c r="AX65" s="188"/>
      <c r="AY65" s="189"/>
      <c r="AZ65" s="191"/>
      <c r="BA65" s="187"/>
      <c r="BB65" s="188"/>
      <c r="BC65" s="189"/>
      <c r="BD65" s="190"/>
      <c r="BE65" s="188"/>
      <c r="BF65" s="189"/>
      <c r="BG65" s="191"/>
      <c r="BH65" s="187"/>
      <c r="BI65" s="188"/>
      <c r="BJ65" s="189"/>
      <c r="BK65" s="190"/>
      <c r="BL65" s="188"/>
      <c r="BM65" s="189"/>
      <c r="BN65" s="191"/>
    </row>
    <row r="66" spans="1:66" s="63" customFormat="1" ht="4.5" customHeight="1" x14ac:dyDescent="0.15">
      <c r="A66" s="292"/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41"/>
      <c r="W66" s="79"/>
      <c r="X66" s="10"/>
      <c r="Y66" s="79"/>
      <c r="Z66" s="10"/>
      <c r="AA66" s="10"/>
      <c r="AB66" s="79"/>
      <c r="AC66" s="39"/>
      <c r="AD66" s="39"/>
      <c r="AE66" s="39"/>
      <c r="AF66" s="120"/>
      <c r="AG66" s="120"/>
      <c r="AH66" s="120"/>
      <c r="AI66" s="120"/>
      <c r="AJ66" s="120"/>
      <c r="AK66" s="120"/>
      <c r="AL66" s="120"/>
      <c r="AM66" s="43"/>
      <c r="AN66" s="43"/>
      <c r="AO66" s="39"/>
      <c r="AP66" s="39"/>
      <c r="AQ66" s="282" t="s">
        <v>545</v>
      </c>
      <c r="AR66" s="283"/>
      <c r="AS66" s="283"/>
      <c r="AT66" s="184"/>
      <c r="AU66" s="185"/>
      <c r="AV66" s="185"/>
      <c r="AW66" s="185"/>
      <c r="AX66" s="185"/>
      <c r="AY66" s="185"/>
      <c r="AZ66" s="192" t="s">
        <v>520</v>
      </c>
      <c r="BA66" s="184"/>
      <c r="BB66" s="185"/>
      <c r="BC66" s="185"/>
      <c r="BD66" s="185"/>
      <c r="BE66" s="185"/>
      <c r="BF66" s="185"/>
      <c r="BG66" s="192" t="s">
        <v>520</v>
      </c>
      <c r="BH66" s="184"/>
      <c r="BI66" s="185"/>
      <c r="BJ66" s="185"/>
      <c r="BK66" s="185"/>
      <c r="BL66" s="185"/>
      <c r="BM66" s="185"/>
      <c r="BN66" s="192" t="s">
        <v>520</v>
      </c>
    </row>
    <row r="67" spans="1:66" s="63" customFormat="1" ht="6.75" customHeight="1" x14ac:dyDescent="0.15">
      <c r="A67" s="292"/>
      <c r="B67" s="292"/>
      <c r="C67" s="292"/>
      <c r="D67" s="292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39"/>
      <c r="W67" s="39"/>
      <c r="X67" s="39"/>
      <c r="Y67" s="39"/>
      <c r="Z67" s="39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42"/>
      <c r="AO67" s="39"/>
      <c r="AP67" s="39"/>
      <c r="AQ67" s="282"/>
      <c r="AR67" s="283"/>
      <c r="AS67" s="283"/>
      <c r="AT67" s="187"/>
      <c r="AU67" s="188"/>
      <c r="AV67" s="189"/>
      <c r="AW67" s="190"/>
      <c r="AX67" s="188"/>
      <c r="AY67" s="189"/>
      <c r="AZ67" s="191"/>
      <c r="BA67" s="187"/>
      <c r="BB67" s="188"/>
      <c r="BC67" s="189"/>
      <c r="BD67" s="190"/>
      <c r="BE67" s="188"/>
      <c r="BF67" s="189"/>
      <c r="BG67" s="191"/>
      <c r="BH67" s="187"/>
      <c r="BI67" s="188"/>
      <c r="BJ67" s="189"/>
      <c r="BK67" s="190"/>
      <c r="BL67" s="188"/>
      <c r="BM67" s="189"/>
      <c r="BN67" s="191"/>
    </row>
    <row r="68" spans="1:66" s="60" customFormat="1" ht="18" customHeight="1" x14ac:dyDescent="0.15">
      <c r="A68" s="292"/>
      <c r="B68" s="292"/>
      <c r="C68" s="292"/>
      <c r="D68" s="292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41"/>
      <c r="W68" s="295" t="s">
        <v>500</v>
      </c>
      <c r="X68" s="295"/>
      <c r="Y68" s="295"/>
      <c r="Z68" s="296">
        <f>入力用です!D6</f>
        <v>0</v>
      </c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</row>
    <row r="69" spans="1:66" s="60" customFormat="1" ht="13.5" customHeight="1" x14ac:dyDescent="0.15">
      <c r="A69" s="264"/>
      <c r="B69" s="264"/>
      <c r="C69" s="264"/>
      <c r="D69" s="264"/>
      <c r="E69" s="264"/>
      <c r="F69" s="293"/>
      <c r="G69" s="293"/>
      <c r="H69" s="293"/>
      <c r="I69" s="293"/>
      <c r="J69" s="293"/>
      <c r="K69" s="293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44"/>
      <c r="W69" s="44"/>
      <c r="X69" s="44"/>
      <c r="Y69" s="44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</row>
    <row r="70" spans="1:66" s="60" customFormat="1" ht="13.5" customHeight="1" x14ac:dyDescent="0.15">
      <c r="A70" s="562"/>
      <c r="B70" s="562"/>
      <c r="C70" s="562"/>
      <c r="D70" s="562"/>
      <c r="E70" s="562"/>
      <c r="F70" s="563"/>
      <c r="G70" s="563"/>
      <c r="H70" s="563"/>
      <c r="I70" s="563"/>
      <c r="J70" s="563"/>
      <c r="K70" s="563"/>
      <c r="L70" s="559"/>
      <c r="M70" s="559"/>
      <c r="N70" s="559"/>
      <c r="O70" s="559"/>
      <c r="P70" s="559"/>
      <c r="Q70" s="559"/>
      <c r="R70" s="559"/>
      <c r="S70" s="559"/>
      <c r="T70" s="559"/>
      <c r="U70" s="559"/>
      <c r="V70" s="44"/>
      <c r="W70" s="44"/>
      <c r="X70" s="44"/>
      <c r="Y70" s="44"/>
      <c r="Z70" s="262">
        <f>入力用です!D7</f>
        <v>0</v>
      </c>
      <c r="AA70" s="262"/>
      <c r="AB70" s="262"/>
      <c r="AC70" s="262"/>
      <c r="AD70" s="262"/>
      <c r="AE70" s="262"/>
      <c r="AF70" s="262"/>
      <c r="AG70" s="262"/>
      <c r="AH70" s="262"/>
      <c r="AI70" s="262"/>
      <c r="AJ70" s="262"/>
      <c r="AK70" s="262"/>
      <c r="AL70" s="262"/>
      <c r="AM70" s="262"/>
      <c r="AN70" s="262"/>
      <c r="AO70" s="262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</row>
    <row r="71" spans="1:66" s="60" customFormat="1" x14ac:dyDescent="0.15">
      <c r="A71" s="264"/>
      <c r="B71" s="264"/>
      <c r="C71" s="264"/>
      <c r="D71" s="264"/>
      <c r="E71" s="264"/>
      <c r="F71" s="293"/>
      <c r="G71" s="293"/>
      <c r="H71" s="293"/>
      <c r="I71" s="293"/>
      <c r="J71" s="293"/>
      <c r="K71" s="293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44"/>
      <c r="W71" s="44"/>
      <c r="X71" s="44"/>
      <c r="Y71" s="44"/>
      <c r="Z71" s="44"/>
      <c r="AA71" s="95"/>
      <c r="AB71" s="95"/>
      <c r="AC71" s="95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</row>
    <row r="72" spans="1:66" s="60" customFormat="1" x14ac:dyDescent="0.15">
      <c r="A72" s="562"/>
      <c r="B72" s="562"/>
      <c r="C72" s="562"/>
      <c r="D72" s="562"/>
      <c r="E72" s="562"/>
      <c r="F72" s="563"/>
      <c r="G72" s="563"/>
      <c r="H72" s="563"/>
      <c r="I72" s="563"/>
      <c r="J72" s="563"/>
      <c r="K72" s="563"/>
      <c r="L72" s="559"/>
      <c r="M72" s="559"/>
      <c r="N72" s="559"/>
      <c r="O72" s="559"/>
      <c r="P72" s="559"/>
      <c r="Q72" s="559"/>
      <c r="R72" s="559"/>
      <c r="S72" s="559"/>
      <c r="T72" s="559"/>
      <c r="U72" s="559"/>
      <c r="V72" s="44"/>
      <c r="W72" s="44"/>
      <c r="X72" s="44"/>
      <c r="Y72" s="44"/>
      <c r="Z72" s="44"/>
      <c r="AA72" s="44"/>
      <c r="AB72" s="95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</row>
    <row r="73" spans="1:66" x14ac:dyDescent="0.15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</row>
    <row r="74" spans="1:66" x14ac:dyDescent="0.1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</row>
    <row r="75" spans="1:66" x14ac:dyDescent="0.1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</row>
    <row r="76" spans="1:66" x14ac:dyDescent="0.1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</row>
    <row r="77" spans="1:66" x14ac:dyDescent="0.15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</row>
    <row r="78" spans="1:66" x14ac:dyDescent="0.15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</row>
    <row r="79" spans="1:66" x14ac:dyDescent="0.15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</row>
    <row r="80" spans="1:66" x14ac:dyDescent="0.15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</row>
    <row r="81" spans="1:66" x14ac:dyDescent="0.15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</row>
  </sheetData>
  <sheetProtection algorithmName="SHA-512" hashValue="Xu+fdTXkXDTk38TKB8Oqo2qzNcE1OxTBF4/NbCFAfCgb9HUuign2s31QnnxFKCu+yWQC5WJPEzQuoPZAVPc0ZA==" saltValue="ZB59cb9JSEcx+N5SNmsrMA==" spinCount="100000" sheet="1" formatCells="0" formatColumns="0" formatRows="0" insertColumns="0" insertRows="0" insertHyperlinks="0" deleteColumns="0" deleteRows="0" sort="0" autoFilter="0" pivotTables="0"/>
  <customSheetViews>
    <customSheetView guid="{ADCDB1A0-8FB0-46D0-AB52-34F0709B5E7D}" showGridLines="0" fitToPage="1" hiddenColumns="1" topLeftCell="A40">
      <selection activeCell="D45" sqref="D45:G48"/>
      <pageMargins left="0.39370078740157483" right="0.15748031496062992" top="0.23" bottom="0.19685039370078741" header="0" footer="0"/>
      <printOptions horizontalCentered="1" verticalCentered="1"/>
      <pageSetup paperSize="9" scale="92" orientation="landscape" cellComments="asDisplayed" r:id="rId1"/>
      <headerFooter alignWithMargins="0"/>
    </customSheetView>
  </customSheetViews>
  <mergeCells count="488">
    <mergeCell ref="BI36:BN36"/>
    <mergeCell ref="AB27:AH27"/>
    <mergeCell ref="AJ27:AK27"/>
    <mergeCell ref="AW21:BF21"/>
    <mergeCell ref="BG45:BH46"/>
    <mergeCell ref="BI45:BN46"/>
    <mergeCell ref="AO22:AV22"/>
    <mergeCell ref="BA42:BE43"/>
    <mergeCell ref="BF42:BF43"/>
    <mergeCell ref="BF40:BF41"/>
    <mergeCell ref="BG28:BH28"/>
    <mergeCell ref="BI28:BN28"/>
    <mergeCell ref="AZ33:BF33"/>
    <mergeCell ref="BI29:BN29"/>
    <mergeCell ref="BI30:BN30"/>
    <mergeCell ref="AZ34:BF34"/>
    <mergeCell ref="AZ35:BF35"/>
    <mergeCell ref="AZ36:BF36"/>
    <mergeCell ref="BG31:BH31"/>
    <mergeCell ref="BG32:BH32"/>
    <mergeCell ref="BI40:BN41"/>
    <mergeCell ref="BI42:BN43"/>
    <mergeCell ref="BG40:BH43"/>
    <mergeCell ref="AW31:AY31"/>
    <mergeCell ref="AB25:AH25"/>
    <mergeCell ref="Y25:AA25"/>
    <mergeCell ref="AZ23:BF23"/>
    <mergeCell ref="AW23:AY23"/>
    <mergeCell ref="AB23:AH23"/>
    <mergeCell ref="Y21:AH21"/>
    <mergeCell ref="Y22:AH22"/>
    <mergeCell ref="AJ21:AN21"/>
    <mergeCell ref="AJ22:AN22"/>
    <mergeCell ref="AL23:AN23"/>
    <mergeCell ref="AJ24:AK24"/>
    <mergeCell ref="AJ23:AK23"/>
    <mergeCell ref="AL24:AN24"/>
    <mergeCell ref="AL25:AN25"/>
    <mergeCell ref="AP24:AV24"/>
    <mergeCell ref="U24:X24"/>
    <mergeCell ref="AC13:AD14"/>
    <mergeCell ref="AD8:AE8"/>
    <mergeCell ref="AD9:AE9"/>
    <mergeCell ref="S23:T23"/>
    <mergeCell ref="D20:AH20"/>
    <mergeCell ref="E18:G18"/>
    <mergeCell ref="D15:P15"/>
    <mergeCell ref="Q15:R15"/>
    <mergeCell ref="D21:G21"/>
    <mergeCell ref="S21:X21"/>
    <mergeCell ref="Y23:AA23"/>
    <mergeCell ref="AB13:AB14"/>
    <mergeCell ref="AB8:AC8"/>
    <mergeCell ref="AB9:AC9"/>
    <mergeCell ref="J23:R23"/>
    <mergeCell ref="H18:Q18"/>
    <mergeCell ref="H23:I23"/>
    <mergeCell ref="H21:R21"/>
    <mergeCell ref="H22:R22"/>
    <mergeCell ref="S22:X22"/>
    <mergeCell ref="U23:X23"/>
    <mergeCell ref="Y24:AA24"/>
    <mergeCell ref="AB24:AH24"/>
    <mergeCell ref="A6:B7"/>
    <mergeCell ref="S11:S13"/>
    <mergeCell ref="X8:AA8"/>
    <mergeCell ref="U11:X12"/>
    <mergeCell ref="W13:W14"/>
    <mergeCell ref="X9:AA9"/>
    <mergeCell ref="U6:W7"/>
    <mergeCell ref="C6:C7"/>
    <mergeCell ref="D6:D7"/>
    <mergeCell ref="U13:V14"/>
    <mergeCell ref="X13:AA14"/>
    <mergeCell ref="E6:J7"/>
    <mergeCell ref="E9:Q9"/>
    <mergeCell ref="D11:R13"/>
    <mergeCell ref="A56:A57"/>
    <mergeCell ref="J31:R31"/>
    <mergeCell ref="J29:R29"/>
    <mergeCell ref="H26:I26"/>
    <mergeCell ref="H27:I27"/>
    <mergeCell ref="A11:C13"/>
    <mergeCell ref="D8:K8"/>
    <mergeCell ref="L8:S8"/>
    <mergeCell ref="A15:C15"/>
    <mergeCell ref="H25:I25"/>
    <mergeCell ref="D22:G22"/>
    <mergeCell ref="J24:R24"/>
    <mergeCell ref="H47:J48"/>
    <mergeCell ref="J37:R37"/>
    <mergeCell ref="H37:I37"/>
    <mergeCell ref="K47:K48"/>
    <mergeCell ref="H40:I43"/>
    <mergeCell ref="L50:P50"/>
    <mergeCell ref="L51:P51"/>
    <mergeCell ref="G50:H50"/>
    <mergeCell ref="L47:N48"/>
    <mergeCell ref="I50:K50"/>
    <mergeCell ref="S24:T24"/>
    <mergeCell ref="J25:R25"/>
    <mergeCell ref="H30:I30"/>
    <mergeCell ref="H31:I31"/>
    <mergeCell ref="H28:I28"/>
    <mergeCell ref="H29:I29"/>
    <mergeCell ref="H39:I39"/>
    <mergeCell ref="A50:A51"/>
    <mergeCell ref="H32:I32"/>
    <mergeCell ref="H33:I33"/>
    <mergeCell ref="U37:X37"/>
    <mergeCell ref="U35:X35"/>
    <mergeCell ref="S32:T32"/>
    <mergeCell ref="U30:X30"/>
    <mergeCell ref="S30:T30"/>
    <mergeCell ref="S31:T31"/>
    <mergeCell ref="J33:R33"/>
    <mergeCell ref="E29:G29"/>
    <mergeCell ref="E33:G33"/>
    <mergeCell ref="J40:R43"/>
    <mergeCell ref="E40:G43"/>
    <mergeCell ref="H34:I34"/>
    <mergeCell ref="H36:I36"/>
    <mergeCell ref="U33:X33"/>
    <mergeCell ref="J34:R34"/>
    <mergeCell ref="J35:R35"/>
    <mergeCell ref="L71:U71"/>
    <mergeCell ref="L72:U72"/>
    <mergeCell ref="G53:H53"/>
    <mergeCell ref="I52:J53"/>
    <mergeCell ref="K52:K53"/>
    <mergeCell ref="G59:H59"/>
    <mergeCell ref="L57:N57"/>
    <mergeCell ref="F71:K71"/>
    <mergeCell ref="O53:P53"/>
    <mergeCell ref="B54:F55"/>
    <mergeCell ref="B56:F57"/>
    <mergeCell ref="L53:N53"/>
    <mergeCell ref="B52:F53"/>
    <mergeCell ref="A70:E70"/>
    <mergeCell ref="F70:K70"/>
    <mergeCell ref="L70:U70"/>
    <mergeCell ref="A72:E72"/>
    <mergeCell ref="F72:K72"/>
    <mergeCell ref="G55:H55"/>
    <mergeCell ref="R54:S55"/>
    <mergeCell ref="I54:J55"/>
    <mergeCell ref="K54:K55"/>
    <mergeCell ref="A71:E71"/>
    <mergeCell ref="A54:A55"/>
    <mergeCell ref="BI37:BN37"/>
    <mergeCell ref="BI31:BN31"/>
    <mergeCell ref="BI32:BN32"/>
    <mergeCell ref="BI33:BN33"/>
    <mergeCell ref="BI34:BN34"/>
    <mergeCell ref="AW40:AY42"/>
    <mergeCell ref="AY53:BA53"/>
    <mergeCell ref="BI39:BN39"/>
    <mergeCell ref="BI35:BN35"/>
    <mergeCell ref="BG34:BH34"/>
    <mergeCell ref="AZ37:BF37"/>
    <mergeCell ref="BG37:BH37"/>
    <mergeCell ref="AZ39:BF39"/>
    <mergeCell ref="BG35:BH35"/>
    <mergeCell ref="BG36:BH36"/>
    <mergeCell ref="AW35:AY35"/>
    <mergeCell ref="BG39:BH39"/>
    <mergeCell ref="AZ42:AZ43"/>
    <mergeCell ref="BG47:BH48"/>
    <mergeCell ref="AW46:AY46"/>
    <mergeCell ref="AZ46:BE46"/>
    <mergeCell ref="AY51:BB51"/>
    <mergeCell ref="BI47:BN48"/>
    <mergeCell ref="BG33:BH33"/>
    <mergeCell ref="AT9:AY9"/>
    <mergeCell ref="BF11:BF12"/>
    <mergeCell ref="AT10:AY10"/>
    <mergeCell ref="AZ9:BB9"/>
    <mergeCell ref="AO4:AT4"/>
    <mergeCell ref="AR9:AS9"/>
    <mergeCell ref="AM10:AQ12"/>
    <mergeCell ref="AR10:AS10"/>
    <mergeCell ref="BF9:BM9"/>
    <mergeCell ref="BG12:BL12"/>
    <mergeCell ref="AO9:AP9"/>
    <mergeCell ref="BI27:BN27"/>
    <mergeCell ref="BI24:BN24"/>
    <mergeCell ref="BG25:BH25"/>
    <mergeCell ref="BG26:BH26"/>
    <mergeCell ref="BI25:BN25"/>
    <mergeCell ref="AZ27:BF27"/>
    <mergeCell ref="AZ26:BF26"/>
    <mergeCell ref="BC4:BL4"/>
    <mergeCell ref="BG21:BN22"/>
    <mergeCell ref="BI23:BN23"/>
    <mergeCell ref="BI26:BN26"/>
    <mergeCell ref="BF13:BF14"/>
    <mergeCell ref="BG14:BL14"/>
    <mergeCell ref="AW22:BF22"/>
    <mergeCell ref="AZ24:BF24"/>
    <mergeCell ref="AZ25:BF25"/>
    <mergeCell ref="AJ20:BN20"/>
    <mergeCell ref="AO21:AV21"/>
    <mergeCell ref="AJ26:AK26"/>
    <mergeCell ref="BG23:BH23"/>
    <mergeCell ref="AW24:AY24"/>
    <mergeCell ref="AP25:AV25"/>
    <mergeCell ref="AW25:AY25"/>
    <mergeCell ref="AP23:AV23"/>
    <mergeCell ref="AN17:AQ18"/>
    <mergeCell ref="AP26:AV26"/>
    <mergeCell ref="AL26:AN26"/>
    <mergeCell ref="BG24:BH24"/>
    <mergeCell ref="U28:X28"/>
    <mergeCell ref="U29:X29"/>
    <mergeCell ref="J28:R28"/>
    <mergeCell ref="Y28:AA28"/>
    <mergeCell ref="Y29:AA29"/>
    <mergeCell ref="BG29:BH29"/>
    <mergeCell ref="AZ29:BF29"/>
    <mergeCell ref="AZ28:BF28"/>
    <mergeCell ref="AW28:AY28"/>
    <mergeCell ref="AB29:AH29"/>
    <mergeCell ref="AW26:AY26"/>
    <mergeCell ref="U27:X27"/>
    <mergeCell ref="J27:R27"/>
    <mergeCell ref="S25:T25"/>
    <mergeCell ref="S26:T26"/>
    <mergeCell ref="J26:R26"/>
    <mergeCell ref="AJ25:AK25"/>
    <mergeCell ref="U25:X25"/>
    <mergeCell ref="U26:X26"/>
    <mergeCell ref="Y26:AA26"/>
    <mergeCell ref="BG30:BH30"/>
    <mergeCell ref="AZ30:BF30"/>
    <mergeCell ref="AZ32:BF32"/>
    <mergeCell ref="AZ31:BF31"/>
    <mergeCell ref="AP27:AV27"/>
    <mergeCell ref="AW27:AY27"/>
    <mergeCell ref="BG27:BH27"/>
    <mergeCell ref="S27:T27"/>
    <mergeCell ref="Y33:AA33"/>
    <mergeCell ref="AB32:AH32"/>
    <mergeCell ref="Y32:AA32"/>
    <mergeCell ref="U32:X32"/>
    <mergeCell ref="U31:X31"/>
    <mergeCell ref="S33:T33"/>
    <mergeCell ref="AL29:AN29"/>
    <mergeCell ref="AW29:AY29"/>
    <mergeCell ref="AL27:AN27"/>
    <mergeCell ref="AW32:AY32"/>
    <mergeCell ref="AB31:AH31"/>
    <mergeCell ref="AJ31:AK31"/>
    <mergeCell ref="AB30:AH30"/>
    <mergeCell ref="Y30:AA30"/>
    <mergeCell ref="AL33:AN33"/>
    <mergeCell ref="AW30:AY30"/>
    <mergeCell ref="Y34:AA34"/>
    <mergeCell ref="AB33:AH33"/>
    <mergeCell ref="Y31:AA31"/>
    <mergeCell ref="AW39:AY39"/>
    <mergeCell ref="AB39:AH39"/>
    <mergeCell ref="AJ32:AK32"/>
    <mergeCell ref="AP28:AV28"/>
    <mergeCell ref="AP29:AV29"/>
    <mergeCell ref="AP30:AV30"/>
    <mergeCell ref="AP31:AV31"/>
    <mergeCell ref="AP32:AV32"/>
    <mergeCell ref="AL31:AN31"/>
    <mergeCell ref="AL32:AN32"/>
    <mergeCell ref="AL30:AN30"/>
    <mergeCell ref="AJ28:AK28"/>
    <mergeCell ref="AJ29:AK29"/>
    <mergeCell ref="AL28:AN28"/>
    <mergeCell ref="AJ30:AK30"/>
    <mergeCell ref="AB28:AH28"/>
    <mergeCell ref="AB36:AH36"/>
    <mergeCell ref="AB37:AH37"/>
    <mergeCell ref="AL37:AN37"/>
    <mergeCell ref="AL39:AN39"/>
    <mergeCell ref="AJ33:AK33"/>
    <mergeCell ref="AY55:BA55"/>
    <mergeCell ref="AY57:BA57"/>
    <mergeCell ref="AW51:AX51"/>
    <mergeCell ref="AM52:AP53"/>
    <mergeCell ref="AM54:AP55"/>
    <mergeCell ref="AS46:AT46"/>
    <mergeCell ref="AZ40:AZ41"/>
    <mergeCell ref="BA40:BE41"/>
    <mergeCell ref="AW47:AY48"/>
    <mergeCell ref="AU50:AX50"/>
    <mergeCell ref="AY50:BB50"/>
    <mergeCell ref="AO47:AV48"/>
    <mergeCell ref="AM50:AP51"/>
    <mergeCell ref="AU51:AV51"/>
    <mergeCell ref="AW43:AY43"/>
    <mergeCell ref="AO40:AO43"/>
    <mergeCell ref="AQ53:AT53"/>
    <mergeCell ref="AQ55:AT55"/>
    <mergeCell ref="AQ57:AT57"/>
    <mergeCell ref="AP40:AV43"/>
    <mergeCell ref="AM56:AP57"/>
    <mergeCell ref="AW37:AY37"/>
    <mergeCell ref="AW33:AY33"/>
    <mergeCell ref="AW36:AY36"/>
    <mergeCell ref="AP33:AV33"/>
    <mergeCell ref="AL35:AN35"/>
    <mergeCell ref="AL36:AN36"/>
    <mergeCell ref="AP35:AV35"/>
    <mergeCell ref="AP37:AV37"/>
    <mergeCell ref="AP36:AV36"/>
    <mergeCell ref="AL34:AN34"/>
    <mergeCell ref="AW34:AY34"/>
    <mergeCell ref="AP34:AV34"/>
    <mergeCell ref="BH61:BN61"/>
    <mergeCell ref="AG50:AJ50"/>
    <mergeCell ref="AG51:AJ51"/>
    <mergeCell ref="BA61:BG61"/>
    <mergeCell ref="AW56:AX57"/>
    <mergeCell ref="AQ50:AT50"/>
    <mergeCell ref="AQ51:AT51"/>
    <mergeCell ref="AU52:AV53"/>
    <mergeCell ref="AL50:AL51"/>
    <mergeCell ref="AL52:AL53"/>
    <mergeCell ref="BD51:BI51"/>
    <mergeCell ref="BD52:BN52"/>
    <mergeCell ref="BD53:BN54"/>
    <mergeCell ref="AY59:BA59"/>
    <mergeCell ref="BD57:BG57"/>
    <mergeCell ref="AW52:AX53"/>
    <mergeCell ref="AW54:AX55"/>
    <mergeCell ref="AU54:AV55"/>
    <mergeCell ref="BD58:BL59"/>
    <mergeCell ref="AW58:AX59"/>
    <mergeCell ref="BM58:BN59"/>
    <mergeCell ref="BH57:BN57"/>
    <mergeCell ref="AG55:AI55"/>
    <mergeCell ref="AG57:AI57"/>
    <mergeCell ref="Y55:AB55"/>
    <mergeCell ref="S39:T39"/>
    <mergeCell ref="T52:X53"/>
    <mergeCell ref="S34:T34"/>
    <mergeCell ref="T50:X51"/>
    <mergeCell ref="S47:X48"/>
    <mergeCell ref="AC54:AD55"/>
    <mergeCell ref="AM58:AP59"/>
    <mergeCell ref="Y47:AA48"/>
    <mergeCell ref="Y50:AB50"/>
    <mergeCell ref="Y46:AA46"/>
    <mergeCell ref="Y51:AB51"/>
    <mergeCell ref="AL40:AN43"/>
    <mergeCell ref="Y43:AA43"/>
    <mergeCell ref="S40:T43"/>
    <mergeCell ref="Y40:AA42"/>
    <mergeCell ref="U40:X43"/>
    <mergeCell ref="R58:S59"/>
    <mergeCell ref="AC42:AG43"/>
    <mergeCell ref="AB42:AB43"/>
    <mergeCell ref="AC40:AG41"/>
    <mergeCell ref="AJ40:AK43"/>
    <mergeCell ref="AP39:AV39"/>
    <mergeCell ref="AB40:AB41"/>
    <mergeCell ref="AJ39:AK39"/>
    <mergeCell ref="A20:C20"/>
    <mergeCell ref="A23:C24"/>
    <mergeCell ref="E27:G27"/>
    <mergeCell ref="E24:G24"/>
    <mergeCell ref="E23:G23"/>
    <mergeCell ref="E25:G25"/>
    <mergeCell ref="E37:G37"/>
    <mergeCell ref="E39:G39"/>
    <mergeCell ref="E34:G34"/>
    <mergeCell ref="B37:C37"/>
    <mergeCell ref="B39:C39"/>
    <mergeCell ref="E36:G36"/>
    <mergeCell ref="E35:G35"/>
    <mergeCell ref="E26:G26"/>
    <mergeCell ref="E28:G28"/>
    <mergeCell ref="E30:G30"/>
    <mergeCell ref="Y35:AA35"/>
    <mergeCell ref="U34:X34"/>
    <mergeCell ref="H35:I35"/>
    <mergeCell ref="AJ34:AK34"/>
    <mergeCell ref="AJ35:AK35"/>
    <mergeCell ref="AJ37:AK37"/>
    <mergeCell ref="AJ36:AK36"/>
    <mergeCell ref="L55:N55"/>
    <mergeCell ref="H24:I24"/>
    <mergeCell ref="E32:G32"/>
    <mergeCell ref="J32:R32"/>
    <mergeCell ref="E31:G31"/>
    <mergeCell ref="AC52:AD53"/>
    <mergeCell ref="AC58:AD59"/>
    <mergeCell ref="AE58:AF59"/>
    <mergeCell ref="AE52:AF53"/>
    <mergeCell ref="AE54:AF55"/>
    <mergeCell ref="P47:R48"/>
    <mergeCell ref="I51:J51"/>
    <mergeCell ref="S35:T35"/>
    <mergeCell ref="S36:T36"/>
    <mergeCell ref="J39:R39"/>
    <mergeCell ref="J36:R36"/>
    <mergeCell ref="S37:T37"/>
    <mergeCell ref="Y39:AA39"/>
    <mergeCell ref="AE51:AF51"/>
    <mergeCell ref="AB26:AH26"/>
    <mergeCell ref="Y27:AA27"/>
    <mergeCell ref="J30:R30"/>
    <mergeCell ref="S28:T28"/>
    <mergeCell ref="S29:T29"/>
    <mergeCell ref="Y36:AA36"/>
    <mergeCell ref="Y37:AA37"/>
    <mergeCell ref="U36:X36"/>
    <mergeCell ref="U39:X39"/>
    <mergeCell ref="A45:C48"/>
    <mergeCell ref="D45:G48"/>
    <mergeCell ref="A52:A53"/>
    <mergeCell ref="S45:X46"/>
    <mergeCell ref="AB46:AG46"/>
    <mergeCell ref="D40:D43"/>
    <mergeCell ref="A40:C43"/>
    <mergeCell ref="AG53:AI53"/>
    <mergeCell ref="R50:S51"/>
    <mergeCell ref="G51:H51"/>
    <mergeCell ref="B50:F51"/>
    <mergeCell ref="R52:S53"/>
    <mergeCell ref="AC50:AF50"/>
    <mergeCell ref="Y53:AB53"/>
    <mergeCell ref="AH42:AH43"/>
    <mergeCell ref="AH40:AH41"/>
    <mergeCell ref="B38:C38"/>
    <mergeCell ref="E38:G38"/>
    <mergeCell ref="H38:I38"/>
    <mergeCell ref="AB34:AH34"/>
    <mergeCell ref="AB35:AH35"/>
    <mergeCell ref="A58:A59"/>
    <mergeCell ref="B58:F59"/>
    <mergeCell ref="K58:K59"/>
    <mergeCell ref="AC51:AD51"/>
    <mergeCell ref="AT61:AZ61"/>
    <mergeCell ref="AL54:AL55"/>
    <mergeCell ref="L59:N59"/>
    <mergeCell ref="H45:R46"/>
    <mergeCell ref="I56:J57"/>
    <mergeCell ref="K56:K57"/>
    <mergeCell ref="I58:J59"/>
    <mergeCell ref="O55:P55"/>
    <mergeCell ref="O57:P57"/>
    <mergeCell ref="O59:P59"/>
    <mergeCell ref="Y59:AB59"/>
    <mergeCell ref="Y57:AB57"/>
    <mergeCell ref="T54:X55"/>
    <mergeCell ref="G57:H57"/>
    <mergeCell ref="R56:S57"/>
    <mergeCell ref="T56:X57"/>
    <mergeCell ref="AU58:AV59"/>
    <mergeCell ref="AU56:AV57"/>
    <mergeCell ref="T58:X59"/>
    <mergeCell ref="A68:U68"/>
    <mergeCell ref="A69:E69"/>
    <mergeCell ref="F69:K69"/>
    <mergeCell ref="L69:U69"/>
    <mergeCell ref="A66:U67"/>
    <mergeCell ref="W65:Y65"/>
    <mergeCell ref="AF63:AJ64"/>
    <mergeCell ref="AQ66:AS67"/>
    <mergeCell ref="W68:Y68"/>
    <mergeCell ref="Z68:AO69"/>
    <mergeCell ref="Z70:AO70"/>
    <mergeCell ref="AL64:AL65"/>
    <mergeCell ref="Z65:AA65"/>
    <mergeCell ref="AL58:AL59"/>
    <mergeCell ref="AC56:AD57"/>
    <mergeCell ref="AE56:AF57"/>
    <mergeCell ref="AL56:AL57"/>
    <mergeCell ref="AQ64:AS65"/>
    <mergeCell ref="AQ62:AS63"/>
    <mergeCell ref="AQ59:AT59"/>
    <mergeCell ref="AG59:AI59"/>
    <mergeCell ref="AJ38:AK38"/>
    <mergeCell ref="AL38:AN38"/>
    <mergeCell ref="AP38:AV38"/>
    <mergeCell ref="AW38:AY38"/>
    <mergeCell ref="AZ38:BF38"/>
    <mergeCell ref="J38:R38"/>
    <mergeCell ref="S38:T38"/>
    <mergeCell ref="U38:X38"/>
    <mergeCell ref="Y38:AA38"/>
    <mergeCell ref="AB38:AH38"/>
  </mergeCells>
  <phoneticPr fontId="2"/>
  <dataValidations count="1">
    <dataValidation type="list" allowBlank="1" showInputMessage="1" showErrorMessage="1" sqref="X66 A64:E64" xr:uid="{00000000-0002-0000-0100-000000000000}">
      <formula1>#REF!</formula1>
    </dataValidation>
  </dataValidations>
  <printOptions horizontalCentered="1" verticalCentered="1"/>
  <pageMargins left="0.39370078740157483" right="0.15748031496062992" top="0.23" bottom="0.19685039370078741" header="0" footer="0"/>
  <pageSetup paperSize="9" scale="95" orientation="landscape" cellComments="asDisplayed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38" sqref="G38"/>
    </sheetView>
  </sheetViews>
  <sheetFormatPr defaultRowHeight="13.5" x14ac:dyDescent="0.15"/>
  <sheetData/>
  <customSheetViews>
    <customSheetView guid="{ADCDB1A0-8FB0-46D0-AB52-34F0709B5E7D}"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J52"/>
  <sheetViews>
    <sheetView workbookViewId="0">
      <selection activeCell="D8" sqref="D8:K8"/>
    </sheetView>
  </sheetViews>
  <sheetFormatPr defaultRowHeight="13.5" x14ac:dyDescent="0.15"/>
  <sheetData>
    <row r="52" spans="10:10" x14ac:dyDescent="0.15">
      <c r="J52" t="s">
        <v>924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入力用です</vt:lpstr>
      <vt:lpstr>印刷して提出してください。</vt:lpstr>
      <vt:lpstr>Sheet1</vt:lpstr>
      <vt:lpstr>Sheet2</vt:lpstr>
      <vt:lpstr>印刷して提出してください。!Print_Area</vt:lpstr>
      <vt:lpstr>入力用です!Print_Area</vt:lpstr>
    </vt:vector>
  </TitlesOfParts>
  <Company>八日市商工会議所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労働保険算定基礎賃金の報告書</dc:title>
  <dc:creator>河村　綾子</dc:creator>
  <cp:lastModifiedBy>中村 昌文</cp:lastModifiedBy>
  <cp:lastPrinted>2026-02-25T09:22:23Z</cp:lastPrinted>
  <dcterms:created xsi:type="dcterms:W3CDTF">2007-08-02T23:52:00Z</dcterms:created>
  <dcterms:modified xsi:type="dcterms:W3CDTF">2026-04-07T04:00:29Z</dcterms:modified>
</cp:coreProperties>
</file>