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Kawamura\AppData\Local\Microsoft\Windows\INetCache\Content.Outlook\AFOK7L5H\"/>
    </mc:Choice>
  </mc:AlternateContent>
  <xr:revisionPtr revIDLastSave="0" documentId="13_ncr:1_{A442B2F6-B9B8-4E45-A95A-DFA90DE074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入力用です" sheetId="10" r:id="rId1"/>
    <sheet name="印刷用" sheetId="2" r:id="rId2"/>
  </sheets>
  <definedNames>
    <definedName name="ha" localSheetId="0">入力用です!#REF!</definedName>
    <definedName name="ka" localSheetId="0">入力用です!#REF!</definedName>
    <definedName name="ma" localSheetId="0">入力用です!#REF!</definedName>
    <definedName name="na" localSheetId="0">入力用です!#REF!</definedName>
    <definedName name="_xlnm.Print_Area" localSheetId="1">印刷用!$A$4:$BD$68</definedName>
    <definedName name="_xlnm.Print_Area" localSheetId="0">入力用です!$A$1:$AG$59</definedName>
    <definedName name="sa" localSheetId="0">入力用です!#REF!</definedName>
    <definedName name="ta" localSheetId="0">入力用です!#REF!</definedName>
    <definedName name="wa" localSheetId="0">入力用です!#REF!</definedName>
    <definedName name="ya" localSheetId="0">入力用です!#REF!</definedName>
  </definedNames>
  <calcPr calcId="181029"/>
</workbook>
</file>

<file path=xl/calcChain.xml><?xml version="1.0" encoding="utf-8"?>
<calcChain xmlns="http://schemas.openxmlformats.org/spreadsheetml/2006/main">
  <c r="AC24" i="10" l="1"/>
  <c r="AB24" i="10"/>
  <c r="I9" i="2"/>
  <c r="AW9" i="2"/>
  <c r="D11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D25" i="2"/>
  <c r="D26" i="2"/>
  <c r="D27" i="2"/>
  <c r="D28" i="2"/>
  <c r="D29" i="2"/>
  <c r="D30" i="2"/>
  <c r="D31" i="2"/>
  <c r="D32" i="2"/>
  <c r="D33" i="2"/>
  <c r="D34" i="2"/>
  <c r="D35" i="2"/>
  <c r="D37" i="2"/>
  <c r="D36" i="2"/>
  <c r="Y12" i="2"/>
  <c r="V66" i="2"/>
  <c r="V64" i="2"/>
  <c r="U61" i="2"/>
  <c r="R61" i="2" l="1"/>
  <c r="B50" i="2"/>
  <c r="B37" i="2"/>
  <c r="B36" i="2"/>
  <c r="U9" i="2"/>
  <c r="Y56" i="2"/>
  <c r="X56" i="2"/>
  <c r="Y54" i="2"/>
  <c r="X54" i="2"/>
  <c r="Y52" i="2"/>
  <c r="X52" i="2"/>
  <c r="Y50" i="2"/>
  <c r="X50" i="2"/>
  <c r="K56" i="2"/>
  <c r="J56" i="2"/>
  <c r="K54" i="2"/>
  <c r="J54" i="2"/>
  <c r="K52" i="2"/>
  <c r="J52" i="2"/>
  <c r="K50" i="2"/>
  <c r="J50" i="2"/>
  <c r="L57" i="2"/>
  <c r="L55" i="2"/>
  <c r="L53" i="2"/>
  <c r="L51" i="2"/>
  <c r="Z57" i="2"/>
  <c r="Z55" i="2"/>
  <c r="Z53" i="2"/>
  <c r="Z51" i="2"/>
  <c r="AO57" i="2"/>
  <c r="AO55" i="2"/>
  <c r="AO53" i="2"/>
  <c r="AO51" i="2"/>
  <c r="AN56" i="2"/>
  <c r="AN54" i="2"/>
  <c r="AN52" i="2"/>
  <c r="AN50" i="2"/>
  <c r="AM56" i="2"/>
  <c r="AM54" i="2"/>
  <c r="AM52" i="2"/>
  <c r="AM50" i="2"/>
  <c r="AK57" i="2"/>
  <c r="AK55" i="2"/>
  <c r="AK53" i="2"/>
  <c r="AK51" i="2"/>
  <c r="AF52" i="2"/>
  <c r="AF54" i="2"/>
  <c r="AF56" i="2"/>
  <c r="AF50" i="2"/>
  <c r="V53" i="2"/>
  <c r="Q52" i="2"/>
  <c r="Q54" i="2"/>
  <c r="Q56" i="2"/>
  <c r="Q50" i="2"/>
  <c r="V57" i="2"/>
  <c r="V55" i="2"/>
  <c r="V51" i="2"/>
  <c r="H57" i="2"/>
  <c r="H55" i="2"/>
  <c r="H53" i="2"/>
  <c r="H51" i="2"/>
  <c r="B52" i="2"/>
  <c r="B54" i="2"/>
  <c r="B56" i="2"/>
  <c r="E38" i="10"/>
  <c r="O38" i="10" l="1"/>
  <c r="J38" i="10"/>
  <c r="AS56" i="2"/>
  <c r="AE36" i="2"/>
  <c r="AL25" i="2"/>
  <c r="AL26" i="2"/>
  <c r="AL27" i="2"/>
  <c r="AL28" i="2"/>
  <c r="AL29" i="2"/>
  <c r="AL30" i="2"/>
  <c r="AL31" i="2"/>
  <c r="AL32" i="2"/>
  <c r="AL33" i="2"/>
  <c r="AL34" i="2"/>
  <c r="AL35" i="2"/>
  <c r="AL36" i="2"/>
  <c r="AL37" i="2"/>
  <c r="AK25" i="2"/>
  <c r="AK26" i="2"/>
  <c r="AK27" i="2"/>
  <c r="AK28" i="2"/>
  <c r="AK29" i="2"/>
  <c r="AK30" i="2"/>
  <c r="AK31" i="2"/>
  <c r="AK32" i="2"/>
  <c r="AK33" i="2"/>
  <c r="AK34" i="2"/>
  <c r="AK35" i="2"/>
  <c r="AK36" i="2"/>
  <c r="AK37" i="2"/>
  <c r="AL24" i="2"/>
  <c r="AK24" i="2"/>
  <c r="AE25" i="2"/>
  <c r="AE26" i="2"/>
  <c r="AE27" i="2"/>
  <c r="AE28" i="2"/>
  <c r="AE29" i="2"/>
  <c r="AE30" i="2"/>
  <c r="AE31" i="2"/>
  <c r="AE32" i="2"/>
  <c r="AE33" i="2"/>
  <c r="AE34" i="2"/>
  <c r="AE35" i="2"/>
  <c r="AE37" i="2"/>
  <c r="AF25" i="2"/>
  <c r="AR25" i="2" s="1"/>
  <c r="AF26" i="2"/>
  <c r="AR26" i="2" s="1"/>
  <c r="AF27" i="2"/>
  <c r="AR27" i="2" s="1"/>
  <c r="AF28" i="2"/>
  <c r="AR28" i="2" s="1"/>
  <c r="AF29" i="2"/>
  <c r="AR29" i="2" s="1"/>
  <c r="AF30" i="2"/>
  <c r="AR30" i="2" s="1"/>
  <c r="AF31" i="2"/>
  <c r="AR31" i="2" s="1"/>
  <c r="AF32" i="2"/>
  <c r="AR32" i="2" s="1"/>
  <c r="AF33" i="2"/>
  <c r="AR33" i="2" s="1"/>
  <c r="AF34" i="2"/>
  <c r="AR34" i="2" s="1"/>
  <c r="AF35" i="2"/>
  <c r="AR35" i="2" s="1"/>
  <c r="AF36" i="2"/>
  <c r="AR36" i="2" s="1"/>
  <c r="AF37" i="2"/>
  <c r="AR37" i="2" s="1"/>
  <c r="AF24" i="2"/>
  <c r="AE24" i="2"/>
  <c r="AX13" i="2"/>
  <c r="AX11" i="2"/>
  <c r="AR9" i="2"/>
  <c r="AJ9" i="2"/>
  <c r="AH15" i="2"/>
  <c r="Z9" i="2"/>
  <c r="S9" i="2"/>
  <c r="R12" i="2"/>
  <c r="U12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24" i="2"/>
  <c r="P24" i="2"/>
  <c r="K24" i="2"/>
  <c r="J24" i="2"/>
  <c r="E24" i="2"/>
  <c r="D24" i="2"/>
  <c r="H17" i="2"/>
  <c r="D14" i="2"/>
  <c r="N8" i="2"/>
  <c r="E6" i="2"/>
  <c r="S24" i="10"/>
  <c r="T25" i="10"/>
  <c r="T26" i="10"/>
  <c r="T27" i="10"/>
  <c r="T28" i="10"/>
  <c r="T29" i="10"/>
  <c r="T30" i="10"/>
  <c r="T31" i="10"/>
  <c r="T32" i="10"/>
  <c r="T33" i="10"/>
  <c r="T34" i="10"/>
  <c r="T35" i="10"/>
  <c r="T36" i="10"/>
  <c r="T37" i="10"/>
  <c r="T24" i="10"/>
  <c r="F3" i="10"/>
  <c r="D8" i="2" s="1"/>
  <c r="AB25" i="10"/>
  <c r="AC25" i="10"/>
  <c r="AB26" i="10"/>
  <c r="AC26" i="10"/>
  <c r="AB27" i="10"/>
  <c r="AC27" i="10"/>
  <c r="AB28" i="10"/>
  <c r="AC28" i="10"/>
  <c r="AB29" i="10"/>
  <c r="AC29" i="10"/>
  <c r="AB30" i="10"/>
  <c r="AC30" i="10"/>
  <c r="AB31" i="10"/>
  <c r="AC31" i="10"/>
  <c r="AB32" i="10"/>
  <c r="AC32" i="10"/>
  <c r="AB33" i="10"/>
  <c r="AC33" i="10"/>
  <c r="AB34" i="10"/>
  <c r="AC34" i="10"/>
  <c r="AB35" i="10"/>
  <c r="AC35" i="10"/>
  <c r="AB36" i="10"/>
  <c r="AC36" i="10"/>
  <c r="AB37" i="10"/>
  <c r="AC37" i="10"/>
  <c r="AA38" i="10"/>
  <c r="Y38" i="10"/>
  <c r="S37" i="10"/>
  <c r="S25" i="10"/>
  <c r="S26" i="10"/>
  <c r="S27" i="10"/>
  <c r="S28" i="10"/>
  <c r="S29" i="10"/>
  <c r="S30" i="10"/>
  <c r="S31" i="10"/>
  <c r="S32" i="10"/>
  <c r="S33" i="10"/>
  <c r="S34" i="10"/>
  <c r="S35" i="10"/>
  <c r="S36" i="10"/>
  <c r="AR46" i="2" l="1"/>
  <c r="Q38" i="2"/>
  <c r="AQ24" i="2"/>
  <c r="W24" i="2"/>
  <c r="AR24" i="2"/>
  <c r="AR44" i="2" s="1"/>
  <c r="AL38" i="2"/>
  <c r="W35" i="2"/>
  <c r="W31" i="2"/>
  <c r="W27" i="2"/>
  <c r="AF38" i="2"/>
  <c r="W36" i="2"/>
  <c r="W32" i="2"/>
  <c r="W28" i="2"/>
  <c r="W34" i="2"/>
  <c r="W30" i="2"/>
  <c r="W26" i="2"/>
  <c r="W37" i="2"/>
  <c r="W33" i="2"/>
  <c r="W29" i="2"/>
  <c r="W25" i="2"/>
  <c r="T38" i="10"/>
  <c r="T39" i="10" s="1"/>
  <c r="S39" i="10"/>
  <c r="AQ26" i="2"/>
  <c r="AQ28" i="2"/>
  <c r="AQ30" i="2"/>
  <c r="V31" i="2"/>
  <c r="AQ32" i="2"/>
  <c r="AQ34" i="2"/>
  <c r="AQ37" i="2"/>
  <c r="V24" i="2"/>
  <c r="V25" i="2"/>
  <c r="AQ25" i="2"/>
  <c r="V26" i="2"/>
  <c r="V27" i="2"/>
  <c r="AQ27" i="2"/>
  <c r="V28" i="2"/>
  <c r="V29" i="2"/>
  <c r="AQ29" i="2"/>
  <c r="V30" i="2"/>
  <c r="V36" i="2"/>
  <c r="AQ36" i="2"/>
  <c r="E38" i="2"/>
  <c r="AQ31" i="2"/>
  <c r="V32" i="2"/>
  <c r="V33" i="2"/>
  <c r="AQ33" i="2"/>
  <c r="V34" i="2"/>
  <c r="V35" i="2"/>
  <c r="AQ35" i="2"/>
  <c r="V37" i="2"/>
  <c r="K38" i="2"/>
  <c r="AC38" i="10"/>
  <c r="AC39" i="10" s="1"/>
  <c r="AB39" i="10"/>
  <c r="W44" i="2" l="1"/>
  <c r="W46" i="2"/>
  <c r="AR41" i="2"/>
  <c r="AR39" i="2"/>
  <c r="W39" i="2"/>
  <c r="W41" i="2"/>
  <c r="V41" i="2"/>
  <c r="AQ41" i="2"/>
</calcChain>
</file>

<file path=xl/sharedStrings.xml><?xml version="1.0" encoding="utf-8"?>
<sst xmlns="http://schemas.openxmlformats.org/spreadsheetml/2006/main" count="1088" uniqueCount="930">
  <si>
    <t>※この画面はデータ入力用です。　提出用には別のシートを印刷してください。</t>
    <rPh sb="3" eb="5">
      <t>ガメン</t>
    </rPh>
    <rPh sb="9" eb="12">
      <t>ニュウリョクヨウ</t>
    </rPh>
    <rPh sb="16" eb="19">
      <t>テイシュツヨウ</t>
    </rPh>
    <rPh sb="21" eb="22">
      <t>ベツ</t>
    </rPh>
    <rPh sb="27" eb="29">
      <t>インサツ</t>
    </rPh>
    <phoneticPr fontId="2"/>
  </si>
  <si>
    <t>521-1342</t>
  </si>
  <si>
    <t>521-1341</t>
  </si>
  <si>
    <t>521-1321</t>
  </si>
  <si>
    <t>521-1343</t>
  </si>
  <si>
    <t>521-1346</t>
  </si>
  <si>
    <t>521-1311</t>
  </si>
  <si>
    <t>521-1351</t>
  </si>
  <si>
    <t>521-1345</t>
  </si>
  <si>
    <t>521-1301</t>
  </si>
  <si>
    <t>521-1344</t>
  </si>
  <si>
    <t>521-1334</t>
  </si>
  <si>
    <t>521-1332</t>
  </si>
  <si>
    <t>521-1322</t>
  </si>
  <si>
    <t>523-0045</t>
  </si>
  <si>
    <t>523-0823</t>
  </si>
  <si>
    <t>523-0043</t>
  </si>
  <si>
    <t>523-0877</t>
  </si>
  <si>
    <t>523-0866</t>
  </si>
  <si>
    <t>523-0865</t>
  </si>
  <si>
    <t>523-0864</t>
  </si>
  <si>
    <t>523-0885</t>
  </si>
  <si>
    <t>523-0851</t>
  </si>
  <si>
    <t>523-0015</t>
  </si>
  <si>
    <t>滋賀県近江八幡市上田町 </t>
  </si>
  <si>
    <t>523-0046</t>
  </si>
  <si>
    <t>滋賀県近江八幡市上野町 </t>
  </si>
  <si>
    <t>523-0026</t>
  </si>
  <si>
    <t>滋賀県近江八幡市上畑町 </t>
  </si>
  <si>
    <t>523-0895</t>
  </si>
  <si>
    <t>滋賀県近江八幡市宇津呂町</t>
  </si>
  <si>
    <t>523-0869</t>
  </si>
  <si>
    <t>滋賀県近江八幡市魚屋町上</t>
  </si>
  <si>
    <t>523-0868</t>
  </si>
  <si>
    <t>滋賀県近江八幡市魚屋町中</t>
  </si>
  <si>
    <t>523-0867</t>
  </si>
  <si>
    <t>滋賀県近江八幡市魚屋町元</t>
  </si>
  <si>
    <t>523-0061</t>
  </si>
  <si>
    <t>523-0832</t>
  </si>
  <si>
    <t>523-0837</t>
  </si>
  <si>
    <t>523-0071</t>
  </si>
  <si>
    <t>523-0042</t>
  </si>
  <si>
    <t>523-0801</t>
  </si>
  <si>
    <t>523-0811</t>
  </si>
  <si>
    <t>523-0064</t>
  </si>
  <si>
    <t>523-0856</t>
  </si>
  <si>
    <t>523-0875</t>
  </si>
  <si>
    <t>滋賀県近江八幡市小幡町上</t>
  </si>
  <si>
    <t>523-0874</t>
  </si>
  <si>
    <t>滋賀県近江八幡市小幡町中</t>
  </si>
  <si>
    <t>523-0852</t>
  </si>
  <si>
    <t>滋賀県近江八幡市鍵之手町</t>
  </si>
  <si>
    <t>523-0833</t>
  </si>
  <si>
    <t>滋賀県近江八幡市鍜治屋町</t>
  </si>
  <si>
    <t>523-0058</t>
  </si>
  <si>
    <t>523-0047</t>
  </si>
  <si>
    <t>523-0884</t>
  </si>
  <si>
    <t>523-0087</t>
  </si>
  <si>
    <t>滋賀県近江八幡市北津田町</t>
  </si>
  <si>
    <t>523-0806</t>
  </si>
  <si>
    <t>滋賀県近江八幡市北之庄町</t>
  </si>
  <si>
    <t>523-0883</t>
  </si>
  <si>
    <t>523-0023</t>
  </si>
  <si>
    <t>滋賀県近江八幡市倉橋部町</t>
  </si>
  <si>
    <t>523-0083</t>
  </si>
  <si>
    <t>滋賀県近江八幡市小船木町</t>
  </si>
  <si>
    <t>523-0001</t>
  </si>
  <si>
    <t>滋賀県近江八幡市金剛寺町</t>
  </si>
  <si>
    <t>523-0003</t>
  </si>
  <si>
    <t>滋賀県近江八幡市御所内町</t>
  </si>
  <si>
    <t>523-0881</t>
  </si>
  <si>
    <t>滋賀県近江八幡市佐久間町</t>
  </si>
  <si>
    <t>523-0893</t>
  </si>
  <si>
    <t>523-0076</t>
  </si>
  <si>
    <t>滋賀県近江八幡市佐波江町</t>
  </si>
  <si>
    <t>523-0873</t>
  </si>
  <si>
    <t>523-0044</t>
  </si>
  <si>
    <t>523-0804</t>
  </si>
  <si>
    <t>523-0803</t>
  </si>
  <si>
    <t>523-0032</t>
  </si>
  <si>
    <t>523-0081</t>
  </si>
  <si>
    <t>523-0825</t>
  </si>
  <si>
    <t>523-0025</t>
  </si>
  <si>
    <t>523-0871</t>
  </si>
  <si>
    <t>523-0063</t>
  </si>
  <si>
    <t>523-0024</t>
  </si>
  <si>
    <t>523-0843</t>
  </si>
  <si>
    <t>523-0842</t>
  </si>
  <si>
    <t>523-0841</t>
  </si>
  <si>
    <t>523-0074</t>
  </si>
  <si>
    <t>523-0005</t>
  </si>
  <si>
    <t>523-0812</t>
  </si>
  <si>
    <t>523-0863</t>
  </si>
  <si>
    <t>滋賀県近江八幡市仲屋町上</t>
  </si>
  <si>
    <t>523-0862</t>
  </si>
  <si>
    <t>滋賀県近江八幡市仲屋町中</t>
  </si>
  <si>
    <t>523-0861</t>
  </si>
  <si>
    <t>滋賀県近江八幡市仲屋町元</t>
  </si>
  <si>
    <t>523-0016</t>
  </si>
  <si>
    <t>523-0891</t>
  </si>
  <si>
    <t>523-0896</t>
  </si>
  <si>
    <t>滋賀県近江八幡市鷹飼町北</t>
  </si>
  <si>
    <t>523-0897</t>
  </si>
  <si>
    <t>滋賀県近江八幡市鷹飼町東</t>
  </si>
  <si>
    <t>523-0898</t>
  </si>
  <si>
    <t>滋賀県近江八幡市鷹飼町南</t>
  </si>
  <si>
    <t>523-0821</t>
  </si>
  <si>
    <t>523-0036</t>
  </si>
  <si>
    <t>523-0057</t>
  </si>
  <si>
    <t>滋賀県近江八幡市田中江町</t>
  </si>
  <si>
    <t>523-0872</t>
  </si>
  <si>
    <t>523-0831</t>
  </si>
  <si>
    <t>523-0824</t>
  </si>
  <si>
    <t>滋賀県近江八幡市大工町 </t>
  </si>
  <si>
    <t>523-0802</t>
  </si>
  <si>
    <t>滋賀県近江八幡市大中町 </t>
  </si>
  <si>
    <t>523-0013</t>
  </si>
  <si>
    <t>滋賀県近江八幡市長光寺町</t>
  </si>
  <si>
    <t>523-0021</t>
  </si>
  <si>
    <t>滋賀県近江八幡市長福寺町</t>
  </si>
  <si>
    <t>523-0808</t>
  </si>
  <si>
    <t>滋賀県近江八幡市長命寺町</t>
  </si>
  <si>
    <t>523-0086</t>
  </si>
  <si>
    <t>滋賀県近江八幡市津田町 </t>
  </si>
  <si>
    <t>523-0082</t>
  </si>
  <si>
    <t>滋賀県近江八幡市土田町 </t>
  </si>
  <si>
    <t>523-0827</t>
  </si>
  <si>
    <t>滋賀県近江八幡市鉄炮町 </t>
  </si>
  <si>
    <t>523-0892</t>
  </si>
  <si>
    <t>523-0011</t>
  </si>
  <si>
    <t>523-0041</t>
  </si>
  <si>
    <t>滋賀県近江八幡市中小森町</t>
  </si>
  <si>
    <t>523-0807</t>
  </si>
  <si>
    <t>滋賀県近江八幡市中之庄町</t>
  </si>
  <si>
    <t>523-0894</t>
  </si>
  <si>
    <t>523-0849</t>
  </si>
  <si>
    <t>滋賀県近江八幡市永原町上</t>
  </si>
  <si>
    <t>523-0848</t>
  </si>
  <si>
    <t>滋賀県近江八幡市永原町中</t>
  </si>
  <si>
    <t>523-0847</t>
  </si>
  <si>
    <t>滋賀県近江八幡市永原町元</t>
  </si>
  <si>
    <t>523-0855</t>
  </si>
  <si>
    <t>滋賀県近江八幡市縄手町末</t>
  </si>
  <si>
    <t>523-0854</t>
  </si>
  <si>
    <t>滋賀県近江八幡市縄手町中</t>
  </si>
  <si>
    <t>523-0853</t>
  </si>
  <si>
    <t>滋賀県近江八幡市縄手町元</t>
  </si>
  <si>
    <t>523-0004</t>
  </si>
  <si>
    <t>滋賀県近江八幡市西生来町</t>
  </si>
  <si>
    <t>523-0014</t>
  </si>
  <si>
    <t>滋賀県近江八幡市西宿町 </t>
  </si>
  <si>
    <t>523-0886</t>
  </si>
  <si>
    <t>滋賀県近江八幡市西末町 </t>
  </si>
  <si>
    <t>523-0835</t>
  </si>
  <si>
    <t>滋賀県近江八幡市西畳屋町</t>
  </si>
  <si>
    <t>523-0816</t>
  </si>
  <si>
    <t>滋賀県近江八幡市西庄町 </t>
  </si>
  <si>
    <t>523-0813</t>
  </si>
  <si>
    <t>滋賀県近江八幡市西本郷町</t>
  </si>
  <si>
    <t>523-0819</t>
  </si>
  <si>
    <t>523-0818</t>
  </si>
  <si>
    <t>523-0887</t>
  </si>
  <si>
    <t>滋賀県近江八幡市西元町 </t>
  </si>
  <si>
    <t>523-0002</t>
  </si>
  <si>
    <t>滋賀県近江八幡市野田町 </t>
  </si>
  <si>
    <t>523-0075</t>
  </si>
  <si>
    <t>滋賀県近江八幡市野村町 </t>
  </si>
  <si>
    <t>523-0857</t>
  </si>
  <si>
    <t>滋賀県近江八幡市八幡町 </t>
  </si>
  <si>
    <t>523-0846</t>
  </si>
  <si>
    <t>滋賀県近江八幡市博労町上</t>
  </si>
  <si>
    <t>523-0845</t>
  </si>
  <si>
    <t>滋賀県近江八幡市博労町中</t>
  </si>
  <si>
    <t>523-0844</t>
  </si>
  <si>
    <t>滋賀県近江八幡市博労町元</t>
  </si>
  <si>
    <t>523-0027</t>
  </si>
  <si>
    <t>滋賀県近江八幡市東川町 </t>
  </si>
  <si>
    <t>523-0834</t>
  </si>
  <si>
    <t>滋賀県近江八幡市東畳屋町</t>
  </si>
  <si>
    <t>523-0037</t>
  </si>
  <si>
    <t>523-0035</t>
  </si>
  <si>
    <t>滋賀県近江八幡市東横関町</t>
  </si>
  <si>
    <t>523-0889</t>
  </si>
  <si>
    <t>滋賀県近江八幡市日杉町 </t>
  </si>
  <si>
    <t>523-0033</t>
  </si>
  <si>
    <t>滋賀県近江八幡市日吉野町</t>
  </si>
  <si>
    <t>523-0084</t>
  </si>
  <si>
    <t>滋賀県近江八幡市船木町 </t>
  </si>
  <si>
    <t>523-0822</t>
  </si>
  <si>
    <t>523-0056</t>
  </si>
  <si>
    <t>523-0031</t>
  </si>
  <si>
    <t>523-0876</t>
  </si>
  <si>
    <t>523-0072</t>
  </si>
  <si>
    <t>523-0888</t>
  </si>
  <si>
    <t>523-0053</t>
  </si>
  <si>
    <t>523-0022</t>
  </si>
  <si>
    <t>523-0062</t>
  </si>
  <si>
    <t>523-0805</t>
  </si>
  <si>
    <t>523-0048</t>
  </si>
  <si>
    <t>523-0085</t>
  </si>
  <si>
    <t>523-0814</t>
  </si>
  <si>
    <t>523-0828</t>
  </si>
  <si>
    <t>523-0012</t>
  </si>
  <si>
    <t>523-0073</t>
  </si>
  <si>
    <t>523-0882</t>
  </si>
  <si>
    <t>523-0054</t>
  </si>
  <si>
    <t>523-0051</t>
  </si>
  <si>
    <t>523-0826</t>
  </si>
  <si>
    <t>523-0055</t>
  </si>
  <si>
    <t>523-0815</t>
  </si>
  <si>
    <t>523-0034</t>
  </si>
  <si>
    <t>滋賀県東近江市市子川原町</t>
    <rPh sb="0" eb="12">
      <t>５２９－１５３１</t>
    </rPh>
    <phoneticPr fontId="2"/>
  </si>
  <si>
    <t>滋賀県東近江市市子松井町</t>
    <rPh sb="0" eb="12">
      <t>５２９－１５３２</t>
    </rPh>
    <phoneticPr fontId="2"/>
  </si>
  <si>
    <t>滋賀県東近江市市子沖町</t>
    <rPh sb="0" eb="11">
      <t>５２９－１５３３</t>
    </rPh>
    <phoneticPr fontId="2"/>
  </si>
  <si>
    <t>滋賀県東近江市鈴町</t>
    <rPh sb="0" eb="9">
      <t>５２９－１５３４</t>
    </rPh>
    <phoneticPr fontId="2"/>
  </si>
  <si>
    <t>滋賀県東近江市市子殿町</t>
    <rPh sb="0" eb="11">
      <t>５２９－１５３７</t>
    </rPh>
    <phoneticPr fontId="2"/>
  </si>
  <si>
    <t>滋賀県東近江市蒲生堂町</t>
    <rPh sb="0" eb="11">
      <t>５２９－１５４１</t>
    </rPh>
    <phoneticPr fontId="2"/>
  </si>
  <si>
    <t>滋賀県東近江市桜川西町</t>
    <rPh sb="0" eb="11">
      <t>５２９－１５７２</t>
    </rPh>
    <phoneticPr fontId="2"/>
  </si>
  <si>
    <t>滋賀県東近江市下麻生町</t>
    <rPh sb="0" eb="11">
      <t>５２９－１５２４</t>
    </rPh>
    <phoneticPr fontId="2"/>
  </si>
  <si>
    <t>滋賀県東近江市上麻生町</t>
    <rPh sb="0" eb="11">
      <t>５２９－１５２３</t>
    </rPh>
    <phoneticPr fontId="2"/>
  </si>
  <si>
    <t>滋賀県東近江市鋳物師町</t>
    <rPh sb="0" eb="11">
      <t>５２９－１５２２</t>
    </rPh>
    <phoneticPr fontId="2"/>
  </si>
  <si>
    <t>滋賀県東近江市蒲生岡本町</t>
    <rPh sb="0" eb="12">
      <t>５２９－１５２１</t>
    </rPh>
    <phoneticPr fontId="2"/>
  </si>
  <si>
    <t>滋賀県東近江市蒲生大森町</t>
    <rPh sb="0" eb="12">
      <t>５２９－１５１４</t>
    </rPh>
    <phoneticPr fontId="2"/>
  </si>
  <si>
    <t>滋賀県東近江市田井町</t>
    <rPh sb="0" eb="10">
      <t>５２９－１５１３</t>
    </rPh>
    <phoneticPr fontId="2"/>
  </si>
  <si>
    <t>滋賀県東近江市桜川東町</t>
    <rPh sb="0" eb="11">
      <t>５２９－１５１１</t>
    </rPh>
    <phoneticPr fontId="2"/>
  </si>
  <si>
    <t>滋賀県東近江市蒲生寺町</t>
    <rPh sb="0" eb="11">
      <t>５２９－１５０４</t>
    </rPh>
    <phoneticPr fontId="2"/>
  </si>
  <si>
    <t>滋賀県東近江市五個荘清水鼻町</t>
    <rPh sb="0" eb="14">
      <t>５２９－１４４５</t>
    </rPh>
    <phoneticPr fontId="2"/>
  </si>
  <si>
    <t>滋賀県東近江市五個荘石塚町</t>
    <rPh sb="0" eb="13">
      <t>５２９－１４４４</t>
    </rPh>
    <phoneticPr fontId="2"/>
  </si>
  <si>
    <t>滋賀県東近江市五個荘北町屋町</t>
    <rPh sb="0" eb="14">
      <t>５２９－１４４３</t>
    </rPh>
    <phoneticPr fontId="2"/>
  </si>
  <si>
    <t>滋賀県東近江市五個荘塚本町</t>
    <rPh sb="0" eb="13">
      <t>５２９－１４４２</t>
    </rPh>
    <phoneticPr fontId="2"/>
  </si>
  <si>
    <t>滋賀県東近江市五個荘川並町</t>
    <rPh sb="0" eb="13">
      <t>５２９－１４４１</t>
    </rPh>
    <phoneticPr fontId="2"/>
  </si>
  <si>
    <t>滋賀県東近江市五個荘伊野部町</t>
    <rPh sb="0" eb="14">
      <t>５２９－１４３５</t>
    </rPh>
    <phoneticPr fontId="2"/>
  </si>
  <si>
    <t>滋賀県東近江市五個荘平阪町</t>
    <rPh sb="0" eb="13">
      <t>５２９－１４３４</t>
    </rPh>
    <phoneticPr fontId="2"/>
  </si>
  <si>
    <t>滋賀県東近江市五個荘木流町</t>
    <rPh sb="0" eb="13">
      <t>５２９－１４３３</t>
    </rPh>
    <phoneticPr fontId="2"/>
  </si>
  <si>
    <t>滋賀県東近江市五個荘新堂町</t>
    <rPh sb="0" eb="13">
      <t>５２９－１４３２</t>
    </rPh>
    <phoneticPr fontId="2"/>
  </si>
  <si>
    <t>滋賀県東近江市阿弥陀堂町</t>
    <rPh sb="0" eb="12">
      <t>５２１－１２０２</t>
    </rPh>
    <phoneticPr fontId="2"/>
  </si>
  <si>
    <t>滋賀県東近江市川南町</t>
    <rPh sb="0" eb="10">
      <t>５２１－１２０３</t>
    </rPh>
    <phoneticPr fontId="2"/>
  </si>
  <si>
    <t>滋賀県東近江市小川町</t>
    <rPh sb="0" eb="10">
      <t>５２１－１２０４</t>
    </rPh>
    <phoneticPr fontId="2"/>
  </si>
  <si>
    <t>滋賀県東近江市躰光寺町</t>
    <rPh sb="0" eb="11">
      <t>５２１－１２０５</t>
    </rPh>
    <phoneticPr fontId="2"/>
  </si>
  <si>
    <t>滋賀県東近江市長勝寺町</t>
    <rPh sb="0" eb="11">
      <t>５２１－１２１４</t>
    </rPh>
    <phoneticPr fontId="2"/>
  </si>
  <si>
    <t>滋賀県東近江市能登川町</t>
    <rPh sb="0" eb="11">
      <t>５２１－１２３１</t>
    </rPh>
    <phoneticPr fontId="2"/>
  </si>
  <si>
    <t>滋賀県東近江市北須田町</t>
    <rPh sb="0" eb="11">
      <t>５２１－１２３２</t>
    </rPh>
    <phoneticPr fontId="2"/>
  </si>
  <si>
    <t>滋賀県東近江市南須田町</t>
    <rPh sb="0" eb="11">
      <t>５２１－１２３３</t>
    </rPh>
    <phoneticPr fontId="2"/>
  </si>
  <si>
    <t>滋賀県東近江市きぬがさ町</t>
    <rPh sb="0" eb="12">
      <t>５２１－１２３４</t>
    </rPh>
    <phoneticPr fontId="2"/>
  </si>
  <si>
    <t>滋賀県東近江市乙女浜町</t>
    <rPh sb="0" eb="11">
      <t>５２１－１２４１</t>
    </rPh>
    <phoneticPr fontId="2"/>
  </si>
  <si>
    <t>滋賀県東近江市栗見新田町</t>
    <rPh sb="0" eb="12">
      <t>５２１－１２４３</t>
    </rPh>
    <phoneticPr fontId="2"/>
  </si>
  <si>
    <t>滋賀県東近江市栗見出在家町</t>
    <rPh sb="0" eb="13">
      <t>５２１－１２４５</t>
    </rPh>
    <phoneticPr fontId="2"/>
  </si>
  <si>
    <t>滋賀県東近江市建部上中町</t>
    <rPh sb="0" eb="12">
      <t>５２７－０００２</t>
    </rPh>
    <phoneticPr fontId="2"/>
  </si>
  <si>
    <t>滋賀県東近江市建部北町</t>
    <rPh sb="0" eb="11">
      <t>５２７－０００３</t>
    </rPh>
    <phoneticPr fontId="2"/>
  </si>
  <si>
    <t>滋賀県東近江市建部堺町</t>
    <rPh sb="0" eb="11">
      <t>５２７－０００４</t>
    </rPh>
    <phoneticPr fontId="2"/>
  </si>
  <si>
    <t>滋賀県東近江市建部南町</t>
    <rPh sb="0" eb="11">
      <t>５２７－０００５</t>
    </rPh>
    <phoneticPr fontId="2"/>
  </si>
  <si>
    <t>滋賀県東近江市建部日吉町</t>
    <rPh sb="0" eb="12">
      <t>５２７－０００６</t>
    </rPh>
    <phoneticPr fontId="2"/>
  </si>
  <si>
    <t>滋賀県東近江市建部瓦屋寺町</t>
    <rPh sb="0" eb="13">
      <t>５２７－０００７</t>
    </rPh>
    <phoneticPr fontId="2"/>
  </si>
  <si>
    <t>滋賀県東近江市八日市浜野町</t>
    <rPh sb="0" eb="13">
      <t>５２７－００１１</t>
    </rPh>
    <phoneticPr fontId="2"/>
  </si>
  <si>
    <t>滋賀県東近江市八日市本町</t>
    <rPh sb="0" eb="12">
      <t>５２７－００１２</t>
    </rPh>
    <phoneticPr fontId="2"/>
  </si>
  <si>
    <t>滋賀県東近江市東中野町</t>
    <rPh sb="0" eb="11">
      <t>５２７－００１３</t>
    </rPh>
    <phoneticPr fontId="2"/>
  </si>
  <si>
    <t>滋賀県東近江市西中野町</t>
    <rPh sb="0" eb="11">
      <t>５２７－００１４</t>
    </rPh>
    <phoneticPr fontId="2"/>
  </si>
  <si>
    <t>滋賀県東近江市中野町</t>
    <rPh sb="0" eb="10">
      <t>５２７－００１５</t>
    </rPh>
    <phoneticPr fontId="2"/>
  </si>
  <si>
    <t>滋賀県東近江市八日市清水</t>
    <rPh sb="0" eb="12">
      <t>５２７－００１８</t>
    </rPh>
    <phoneticPr fontId="2"/>
  </si>
  <si>
    <t>滋賀県東近江市八日市松尾町</t>
    <rPh sb="0" eb="13">
      <t>５２７－００１９</t>
    </rPh>
    <phoneticPr fontId="2"/>
  </si>
  <si>
    <t>滋賀県東近江市読合堂町</t>
    <rPh sb="0" eb="11">
      <t>５２７－０１０４</t>
    </rPh>
    <phoneticPr fontId="2"/>
  </si>
  <si>
    <t>滋賀県東近江市今在家町</t>
    <rPh sb="0" eb="11">
      <t>５２７－０１０７</t>
    </rPh>
    <phoneticPr fontId="2"/>
  </si>
  <si>
    <t>滋賀県東近江市小八木町</t>
    <rPh sb="0" eb="11">
      <t>５２７－０１０８</t>
    </rPh>
    <phoneticPr fontId="2"/>
  </si>
  <si>
    <t>滋賀県東近江市北花沢町</t>
    <rPh sb="0" eb="11">
      <t>５２７－０１１１</t>
    </rPh>
    <phoneticPr fontId="2"/>
  </si>
  <si>
    <t>滋賀県東近江市南花沢町</t>
    <rPh sb="0" eb="11">
      <t>５２７－０１１２</t>
    </rPh>
    <phoneticPr fontId="2"/>
  </si>
  <si>
    <t>滋賀県東近江市中岸本町</t>
    <rPh sb="0" eb="11">
      <t>５２７－０１２３</t>
    </rPh>
    <phoneticPr fontId="2"/>
  </si>
  <si>
    <t>滋賀県東近江市下岸本町</t>
    <rPh sb="0" eb="11">
      <t>５２７－０１２４</t>
    </rPh>
    <phoneticPr fontId="2"/>
  </si>
  <si>
    <t>滋賀県東近江市小田苅町</t>
    <rPh sb="0" eb="11">
      <t>５２７－０１２５</t>
    </rPh>
    <phoneticPr fontId="2"/>
  </si>
  <si>
    <t>滋賀県東近江市大清水町</t>
    <rPh sb="0" eb="11">
      <t>５２７－０１２６</t>
    </rPh>
    <phoneticPr fontId="2"/>
  </si>
  <si>
    <t>滋賀県東近江市南清水町</t>
    <rPh sb="0" eb="11">
      <t>５２７－０１２７</t>
    </rPh>
    <phoneticPr fontId="2"/>
  </si>
  <si>
    <t>滋賀県東近江市清水中町</t>
    <rPh sb="0" eb="11">
      <t>５２７－０１２８</t>
    </rPh>
    <phoneticPr fontId="2"/>
  </si>
  <si>
    <t>滋賀県東近江市北清水町</t>
    <rPh sb="0" eb="11">
      <t>５２７－０１２９</t>
    </rPh>
    <phoneticPr fontId="2"/>
  </si>
  <si>
    <t>滋賀県東近江市下一色町</t>
    <rPh sb="0" eb="11">
      <t>５２７－０１３２</t>
    </rPh>
    <phoneticPr fontId="2"/>
  </si>
  <si>
    <t>滋賀県東近江市中一色町</t>
    <rPh sb="0" eb="11">
      <t>５２７－０１３３</t>
    </rPh>
    <phoneticPr fontId="2"/>
  </si>
  <si>
    <t>滋賀県東近江市南菩提寺町</t>
    <rPh sb="0" eb="12">
      <t>５２７－０１３６</t>
    </rPh>
    <phoneticPr fontId="2"/>
  </si>
  <si>
    <t>滋賀県東近江市西菩提寺町</t>
    <rPh sb="0" eb="12">
      <t>５２７－０１３７</t>
    </rPh>
    <phoneticPr fontId="2"/>
  </si>
  <si>
    <t>滋賀県東近江市北菩提寺町</t>
    <rPh sb="0" eb="12">
      <t>５２７－０１３８</t>
    </rPh>
    <phoneticPr fontId="2"/>
  </si>
  <si>
    <t>滋賀県東近江市百済寺甲町</t>
    <rPh sb="0" eb="12">
      <t>５２７－０１４１</t>
    </rPh>
    <phoneticPr fontId="2"/>
  </si>
  <si>
    <t>滋賀県東近江市百済寺本町</t>
    <rPh sb="0" eb="12">
      <t>５２７－０１４３</t>
    </rPh>
    <phoneticPr fontId="2"/>
  </si>
  <si>
    <t>滋賀県東近江市百済寺町</t>
    <rPh sb="0" eb="11">
      <t>５２７－０１４４</t>
    </rPh>
    <phoneticPr fontId="2"/>
  </si>
  <si>
    <t>滋賀県東近江市市ヶ原町</t>
    <rPh sb="0" eb="11">
      <t>５２７－０１５１</t>
    </rPh>
    <phoneticPr fontId="2"/>
  </si>
  <si>
    <t>滋賀県東近江市大覚寺町</t>
    <rPh sb="0" eb="11">
      <t>５２７－０１５２</t>
    </rPh>
    <phoneticPr fontId="2"/>
  </si>
  <si>
    <t>滋賀県東近江市上中野町</t>
    <rPh sb="0" eb="11">
      <t>５２７－０１５６</t>
    </rPh>
    <phoneticPr fontId="2"/>
  </si>
  <si>
    <t>滋賀県東近江市下中野町</t>
    <rPh sb="0" eb="11">
      <t>５２７－０１５７</t>
    </rPh>
    <phoneticPr fontId="2"/>
  </si>
  <si>
    <t>滋賀県東近江市池之尻町</t>
    <rPh sb="0" eb="11">
      <t>５２７－０１７１</t>
    </rPh>
    <phoneticPr fontId="2"/>
  </si>
  <si>
    <t>滋賀県東近江市上岸本町</t>
    <rPh sb="0" eb="11">
      <t>５２７－０１７３</t>
    </rPh>
    <phoneticPr fontId="2"/>
  </si>
  <si>
    <t>滋賀県東近江市君ヶ畑町</t>
    <rPh sb="0" eb="11">
      <t>５２７－０２０２</t>
    </rPh>
    <phoneticPr fontId="2"/>
  </si>
  <si>
    <t>滋賀県東近江市黄和田町</t>
    <rPh sb="0" eb="11">
      <t>５２７－０２０５</t>
    </rPh>
    <phoneticPr fontId="2"/>
  </si>
  <si>
    <t>滋賀県東近江市杠葉尾町</t>
    <rPh sb="0" eb="11">
      <t>５２７－０２０６</t>
    </rPh>
    <phoneticPr fontId="2"/>
  </si>
  <si>
    <t>滋賀県東近江市永源寺相谷町</t>
    <rPh sb="0" eb="13">
      <t>５２７－０２１１</t>
    </rPh>
    <phoneticPr fontId="2"/>
  </si>
  <si>
    <t>滋賀県東近江市永源寺高野町</t>
    <rPh sb="0" eb="13">
      <t>５２７－０２１２</t>
    </rPh>
    <phoneticPr fontId="2"/>
  </si>
  <si>
    <t>滋賀県東近江市甲津畑町</t>
    <rPh sb="0" eb="11">
      <t>５２７－０２１４</t>
    </rPh>
    <phoneticPr fontId="2"/>
  </si>
  <si>
    <t>滋賀県東近江市九居瀬町</t>
    <rPh sb="0" eb="11">
      <t>５２７－０２１５</t>
    </rPh>
    <phoneticPr fontId="2"/>
  </si>
  <si>
    <t>滋賀県東近江市茨川町</t>
    <rPh sb="0" eb="10">
      <t>５２７－０２１６</t>
    </rPh>
    <phoneticPr fontId="2"/>
  </si>
  <si>
    <t>滋賀県東近江市上二俣町</t>
    <rPh sb="0" eb="11">
      <t>５２７－０２２１</t>
    </rPh>
    <phoneticPr fontId="2"/>
  </si>
  <si>
    <t>滋賀県東近江市池之脇町</t>
    <rPh sb="0" eb="11">
      <t>５２７－０２２２</t>
    </rPh>
    <phoneticPr fontId="2"/>
  </si>
  <si>
    <t>滋賀県東近江市市原野町</t>
    <rPh sb="0" eb="11">
      <t>５２７－０２２４</t>
    </rPh>
    <phoneticPr fontId="2"/>
  </si>
  <si>
    <t>滋賀県東近江市五個荘石馬寺町</t>
    <rPh sb="0" eb="14">
      <t>５２９－１４０１</t>
    </rPh>
    <phoneticPr fontId="2"/>
  </si>
  <si>
    <t>滋賀県東近江市五個荘七里町</t>
    <rPh sb="0" eb="13">
      <t>５２９－１４０２</t>
    </rPh>
    <phoneticPr fontId="2"/>
  </si>
  <si>
    <t>滋賀県東近江市五個荘日吉町</t>
    <rPh sb="0" eb="13">
      <t>５２９－１４０３</t>
    </rPh>
    <phoneticPr fontId="2"/>
  </si>
  <si>
    <t>滋賀県東近江市五個荘金堂町</t>
    <rPh sb="0" eb="13">
      <t>５２９－１４０５</t>
    </rPh>
    <phoneticPr fontId="2"/>
  </si>
  <si>
    <t>滋賀県東近江市五個荘河曲町</t>
    <rPh sb="0" eb="13">
      <t>５２９－１４１１</t>
    </rPh>
    <phoneticPr fontId="2"/>
  </si>
  <si>
    <t>滋賀県東近江市五個荘和田町</t>
    <rPh sb="0" eb="13">
      <t>５２９－１４１２</t>
    </rPh>
    <phoneticPr fontId="2"/>
  </si>
  <si>
    <t>滋賀県東近江市五個荘簗瀬町</t>
    <rPh sb="0" eb="13">
      <t>５２９－１４１３</t>
    </rPh>
    <phoneticPr fontId="2"/>
  </si>
  <si>
    <t>滋賀県東近江市五個荘中町</t>
    <rPh sb="0" eb="12">
      <t>５２９－１４１４</t>
    </rPh>
    <phoneticPr fontId="2"/>
  </si>
  <si>
    <t>滋賀県東近江市五個荘五位田町</t>
    <rPh sb="0" eb="14">
      <t>５２９－１４１５</t>
    </rPh>
    <phoneticPr fontId="2"/>
  </si>
  <si>
    <t>滋賀県東近江市五個荘竜田町</t>
    <rPh sb="0" eb="13">
      <t>５２９－１４２１</t>
    </rPh>
    <phoneticPr fontId="2"/>
  </si>
  <si>
    <t>滋賀県東近江市五個荘小幡町</t>
    <rPh sb="0" eb="13">
      <t>５２９－１４２２</t>
    </rPh>
    <phoneticPr fontId="2"/>
  </si>
  <si>
    <t>滋賀県東近江市五個荘奥町</t>
    <rPh sb="0" eb="12">
      <t>５２９－１４２３</t>
    </rPh>
    <phoneticPr fontId="2"/>
  </si>
  <si>
    <t>滋賀県東近江市五個荘三俣町</t>
    <rPh sb="0" eb="13">
      <t>５２９－１４２４</t>
    </rPh>
    <phoneticPr fontId="2"/>
  </si>
  <si>
    <t>滋賀県東近江市五個荘石川町</t>
    <rPh sb="0" eb="13">
      <t>５２９－１４２５</t>
    </rPh>
    <phoneticPr fontId="2"/>
  </si>
  <si>
    <t>滋賀県東近江市五個荘山本町</t>
    <rPh sb="0" eb="13">
      <t>５２９－１４３１</t>
    </rPh>
    <phoneticPr fontId="2"/>
  </si>
  <si>
    <t>滋賀県近江八幡市間之町</t>
  </si>
  <si>
    <t>滋賀県近江八幡市赤尾町</t>
  </si>
  <si>
    <t>滋賀県近江八幡市浅小井町</t>
    <rPh sb="11" eb="12">
      <t>チョウ</t>
    </rPh>
    <phoneticPr fontId="2"/>
  </si>
  <si>
    <t>滋賀県近江八幡市安土町石寺</t>
  </si>
  <si>
    <t>滋賀県近江八幡市安土町内野</t>
  </si>
  <si>
    <t>滋賀県近江八幡市安土町上出</t>
  </si>
  <si>
    <t>滋賀県近江八幡市安土町上豊浦</t>
  </si>
  <si>
    <t>滋賀県近江八幡市安土町桑実寺</t>
  </si>
  <si>
    <t>滋賀県近江八幡市安土町小中 </t>
  </si>
  <si>
    <t>滋賀県近江八幡市安土町香庄 </t>
  </si>
  <si>
    <t>滋賀県近江八幡市安土町下豊浦</t>
  </si>
  <si>
    <t>滋賀県近江八幡市安土町常楽寺</t>
  </si>
  <si>
    <t>滋賀県近江八幡市安土町慈恩寺</t>
  </si>
  <si>
    <t>滋賀県近江八幡市安土町大中 </t>
  </si>
  <si>
    <t>滋賀県近江八幡市安土町中屋 </t>
  </si>
  <si>
    <t>滋賀県近江八幡市安土町西老蘇</t>
  </si>
  <si>
    <t>滋賀県近江八幡市安土町東老蘇</t>
  </si>
  <si>
    <t>滋賀県近江八幡市安養寺町</t>
    <phoneticPr fontId="2"/>
  </si>
  <si>
    <t>滋賀県近江八幡市安土町宮津</t>
    <phoneticPr fontId="2"/>
  </si>
  <si>
    <t>滋賀県近江八幡市生須町</t>
    <phoneticPr fontId="2"/>
  </si>
  <si>
    <t>滋賀県近江八幡市池田本町</t>
    <phoneticPr fontId="2"/>
  </si>
  <si>
    <t>滋賀県近江八幡市池田町</t>
    <phoneticPr fontId="2"/>
  </si>
  <si>
    <t>滋賀県近江八幡市為心町上</t>
    <phoneticPr fontId="2"/>
  </si>
  <si>
    <t>滋賀県近江八幡市為心町中</t>
    <phoneticPr fontId="2"/>
  </si>
  <si>
    <t>滋賀県近江八幡市為心町元</t>
    <phoneticPr fontId="2"/>
  </si>
  <si>
    <t>滋賀県近江八幡市板屋町</t>
    <phoneticPr fontId="2"/>
  </si>
  <si>
    <t>滋賀県近江八幡市市井町</t>
    <phoneticPr fontId="2"/>
  </si>
  <si>
    <t>滋賀県近江八幡市江頭町</t>
  </si>
  <si>
    <t>滋賀県近江八幡市江南町</t>
  </si>
  <si>
    <t>滋賀県近江八幡市大杉町</t>
  </si>
  <si>
    <t>滋賀県近江八幡市大房町</t>
  </si>
  <si>
    <t>滋賀県近江八幡市大森町</t>
  </si>
  <si>
    <t>滋賀県近江八幡市沖島町</t>
  </si>
  <si>
    <t>滋賀県近江八幡市長田町</t>
  </si>
  <si>
    <t>滋賀県近江八幡市小田町</t>
  </si>
  <si>
    <t>滋賀県近江八幡市音羽町</t>
  </si>
  <si>
    <t>滋賀県近江八幡市加茂町</t>
  </si>
  <si>
    <t>滋賀県近江八幡市川原町</t>
  </si>
  <si>
    <t>滋賀県近江八幡市北末町</t>
  </si>
  <si>
    <t>滋賀県近江八幡市北元町</t>
    <phoneticPr fontId="2"/>
  </si>
  <si>
    <t>滋賀県近江八幡市桜宮町</t>
    <phoneticPr fontId="2"/>
  </si>
  <si>
    <t>滋賀県近江八幡市正神町</t>
  </si>
  <si>
    <t>滋賀県近江八幡市篠原町</t>
  </si>
  <si>
    <t>滋賀県近江八幡市白王町</t>
  </si>
  <si>
    <t>滋賀県近江八幡市白鳥町</t>
  </si>
  <si>
    <t>滋賀県近江八幡市新栄町</t>
  </si>
  <si>
    <t>滋賀県近江八幡市新左衛門町</t>
  </si>
  <si>
    <t>滋賀県近江八幡市新町</t>
  </si>
  <si>
    <t>滋賀県近江八幡市新巻町</t>
    <phoneticPr fontId="2"/>
  </si>
  <si>
    <t>滋賀県近江八幡市島町</t>
    <phoneticPr fontId="2"/>
  </si>
  <si>
    <t>滋賀県近江八幡市慈恩寺町上</t>
  </si>
  <si>
    <t>滋賀県近江八幡市慈恩寺町中</t>
  </si>
  <si>
    <t>滋賀県近江八幡市慈恩寺町元</t>
  </si>
  <si>
    <t>滋賀県近江八幡市浄土寺町</t>
    <phoneticPr fontId="2"/>
  </si>
  <si>
    <t>滋賀県近江八幡市十王町</t>
    <phoneticPr fontId="2"/>
  </si>
  <si>
    <t>滋賀県近江八幡市水茎町</t>
    <phoneticPr fontId="2"/>
  </si>
  <si>
    <t>滋賀県近江八幡市末広町</t>
    <phoneticPr fontId="2"/>
  </si>
  <si>
    <t>滋賀県近江八幡市杉森町</t>
    <phoneticPr fontId="2"/>
  </si>
  <si>
    <t>滋賀県近江八幡市千僧供町</t>
    <phoneticPr fontId="2"/>
  </si>
  <si>
    <t>滋賀県近江八幡市鷹飼町</t>
    <phoneticPr fontId="2"/>
  </si>
  <si>
    <t>滋賀県近江八幡市竹町</t>
    <phoneticPr fontId="2"/>
  </si>
  <si>
    <t>滋賀県近江八幡市玉木町</t>
    <phoneticPr fontId="2"/>
  </si>
  <si>
    <t>滋賀県近江八幡市玉屋町</t>
    <phoneticPr fontId="2"/>
  </si>
  <si>
    <t>滋賀県近江八幡市多賀町</t>
    <phoneticPr fontId="2"/>
  </si>
  <si>
    <t>滋賀県近江八幡市出町</t>
    <phoneticPr fontId="2"/>
  </si>
  <si>
    <t>滋賀県近江八幡市友定町</t>
    <phoneticPr fontId="2"/>
  </si>
  <si>
    <t>滋賀県近江八幡市中村町</t>
  </si>
  <si>
    <t>滋賀県近江八幡市西本郷町西 </t>
    <phoneticPr fontId="2"/>
  </si>
  <si>
    <t>滋賀県近江八幡市西本郷町東</t>
    <phoneticPr fontId="2"/>
  </si>
  <si>
    <t>滋賀県近江八幡市東町</t>
    <phoneticPr fontId="2"/>
  </si>
  <si>
    <t>滋賀県近江八幡市船町</t>
    <phoneticPr fontId="2"/>
  </si>
  <si>
    <t>滋賀県近江八幡市古川町</t>
    <phoneticPr fontId="2"/>
  </si>
  <si>
    <t>滋賀県近江八幡市堀上町</t>
    <phoneticPr fontId="2"/>
  </si>
  <si>
    <t>滋賀県近江八幡市本町</t>
    <phoneticPr fontId="2"/>
  </si>
  <si>
    <t>滋賀県近江八幡市牧町</t>
    <phoneticPr fontId="2"/>
  </si>
  <si>
    <t>滋賀県近江八幡市孫平治町 </t>
    <phoneticPr fontId="2"/>
  </si>
  <si>
    <t>滋賀県近江八幡市益田町</t>
  </si>
  <si>
    <t>滋賀県近江八幡市馬淵町</t>
  </si>
  <si>
    <t>滋賀県近江八幡市丸の内町</t>
    <phoneticPr fontId="2"/>
  </si>
  <si>
    <t>滋賀県近江八幡市円山町</t>
    <phoneticPr fontId="2"/>
  </si>
  <si>
    <t>滋賀県近江八幡市緑町</t>
    <phoneticPr fontId="2"/>
  </si>
  <si>
    <t>滋賀県近江八幡市南津田町</t>
    <phoneticPr fontId="2"/>
  </si>
  <si>
    <t>滋賀県近江八幡市南本郷町</t>
    <phoneticPr fontId="2"/>
  </si>
  <si>
    <t>滋賀県近江八幡市宮内町</t>
    <phoneticPr fontId="2"/>
  </si>
  <si>
    <t>滋賀県近江八幡市武佐町</t>
    <phoneticPr fontId="2"/>
  </si>
  <si>
    <t>滋賀県近江八幡市元水茎町</t>
    <phoneticPr fontId="2"/>
  </si>
  <si>
    <t>滋賀県近江八幡市元玉屋町</t>
    <phoneticPr fontId="2"/>
  </si>
  <si>
    <t>滋賀県近江八幡市森尻町</t>
  </si>
  <si>
    <t>滋賀県近江八幡市八木町</t>
  </si>
  <si>
    <t>滋賀県近江八幡市薬師町</t>
  </si>
  <si>
    <t>滋賀県近江八幡市若葉町</t>
  </si>
  <si>
    <t>滋賀県近江八幡市若宮町</t>
  </si>
  <si>
    <t>滋賀県近江八幡市柳町</t>
    <phoneticPr fontId="2"/>
  </si>
  <si>
    <t>作成者</t>
    <rPh sb="0" eb="3">
      <t>サクセイシャ</t>
    </rPh>
    <phoneticPr fontId="2"/>
  </si>
  <si>
    <t>滋賀県東近江市青野町</t>
  </si>
  <si>
    <t>滋賀県東近江市青葉町</t>
  </si>
  <si>
    <t>滋賀県東近江市青山町</t>
  </si>
  <si>
    <t>滋賀県東近江市一式町</t>
  </si>
  <si>
    <t>滋賀県東近江市池庄町</t>
  </si>
  <si>
    <t>滋賀県東近江市池田町</t>
  </si>
  <si>
    <t>滋賀県東近江市石谷町</t>
  </si>
  <si>
    <t>滋賀県東近江市石塔町</t>
  </si>
  <si>
    <t>滋賀県東近江市市辺町</t>
  </si>
  <si>
    <t>滋賀県東近江市稲垂町</t>
  </si>
  <si>
    <t>滋賀県東近江市猪子町</t>
  </si>
  <si>
    <t>滋賀県東近江市伊庭町</t>
  </si>
  <si>
    <t>滋賀県東近江市今崎町</t>
  </si>
  <si>
    <t>滋賀県東近江市今代町</t>
  </si>
  <si>
    <t>滋賀県東近江市今町 </t>
  </si>
  <si>
    <t>滋賀県東近江市今堀町</t>
  </si>
  <si>
    <t>滋賀県東近江市妹町 </t>
  </si>
  <si>
    <t>滋賀県東近江市梅林町</t>
  </si>
  <si>
    <t>滋賀県東近江市大沢町</t>
  </si>
  <si>
    <t>滋賀県東近江市大塚町</t>
  </si>
  <si>
    <t>滋賀県東近江市大萩町</t>
  </si>
  <si>
    <t>滋賀県東近江市大林町</t>
  </si>
  <si>
    <t>滋賀県東近江市大森町</t>
  </si>
  <si>
    <t>滋賀県東近江市岡田町</t>
  </si>
  <si>
    <t>滋賀県東近江市小倉町</t>
  </si>
  <si>
    <t>滋賀県東近江市長町 </t>
  </si>
  <si>
    <t>滋賀県東近江市小脇町</t>
  </si>
  <si>
    <t>滋賀県東近江市垣見町</t>
  </si>
  <si>
    <t>滋賀県東近江市葛巻町</t>
  </si>
  <si>
    <t>滋賀県東近江市綺田町</t>
  </si>
  <si>
    <t>滋賀県東近江市上南町</t>
  </si>
  <si>
    <t>滋賀県東近江市園町 </t>
  </si>
  <si>
    <t>滋賀県東近江市種町 </t>
  </si>
  <si>
    <t>滋賀県東近江市寺町 </t>
  </si>
  <si>
    <t>滋賀県東近江市外町 </t>
  </si>
  <si>
    <t>滋賀県東近江市林町 </t>
  </si>
  <si>
    <t>滋賀県東近江市愛東外町</t>
  </si>
  <si>
    <t>521-1232</t>
  </si>
  <si>
    <t>521-1231</t>
  </si>
  <si>
    <t>527-0071</t>
    <phoneticPr fontId="2"/>
  </si>
  <si>
    <t>３ケタ</t>
    <phoneticPr fontId="2"/>
  </si>
  <si>
    <t>４ケタ</t>
    <phoneticPr fontId="2"/>
  </si>
  <si>
    <t>１ケタ</t>
    <phoneticPr fontId="2"/>
  </si>
  <si>
    <t>2.前年度と変わる</t>
    <rPh sb="2" eb="3">
      <t>ゼン</t>
    </rPh>
    <phoneticPr fontId="2"/>
  </si>
  <si>
    <t>雇用保険事業所番号</t>
    <rPh sb="0" eb="2">
      <t>コヨウ</t>
    </rPh>
    <rPh sb="2" eb="4">
      <t>ホケン</t>
    </rPh>
    <rPh sb="4" eb="7">
      <t>ジギョウショ</t>
    </rPh>
    <rPh sb="7" eb="9">
      <t>バンゴウ</t>
    </rPh>
    <phoneticPr fontId="2"/>
  </si>
  <si>
    <t>マンション等</t>
    <rPh sb="5" eb="6">
      <t>トウ</t>
    </rPh>
    <phoneticPr fontId="2"/>
  </si>
  <si>
    <t>業種番号</t>
    <rPh sb="0" eb="2">
      <t>ギョウシュ</t>
    </rPh>
    <rPh sb="2" eb="4">
      <t>バンゴウ</t>
    </rPh>
    <phoneticPr fontId="2"/>
  </si>
  <si>
    <t>電話番号</t>
    <rPh sb="0" eb="2">
      <t>デンワ</t>
    </rPh>
    <rPh sb="2" eb="4">
      <t>バンゴウ</t>
    </rPh>
    <phoneticPr fontId="2"/>
  </si>
  <si>
    <t>4特掲事業</t>
    <rPh sb="1" eb="2">
      <t>トク</t>
    </rPh>
    <rPh sb="2" eb="3">
      <t>ケイ</t>
    </rPh>
    <rPh sb="3" eb="5">
      <t>ジギョウ</t>
    </rPh>
    <phoneticPr fontId="2"/>
  </si>
  <si>
    <t>5.新年度賃金見込</t>
    <rPh sb="2" eb="5">
      <t>シンネンド</t>
    </rPh>
    <rPh sb="5" eb="7">
      <t>チンギン</t>
    </rPh>
    <rPh sb="7" eb="9">
      <t>ミコ</t>
    </rPh>
    <phoneticPr fontId="2"/>
  </si>
  <si>
    <t>６.延納の申請</t>
    <rPh sb="2" eb="4">
      <t>エンノウ</t>
    </rPh>
    <rPh sb="5" eb="7">
      <t>シンセイ</t>
    </rPh>
    <phoneticPr fontId="2"/>
  </si>
  <si>
    <t>04</t>
    <phoneticPr fontId="2"/>
  </si>
  <si>
    <t>６ケタ</t>
    <phoneticPr fontId="2"/>
  </si>
  <si>
    <t>千円</t>
    <rPh sb="0" eb="2">
      <t>センエン</t>
    </rPh>
    <phoneticPr fontId="2"/>
  </si>
  <si>
    <t>４月</t>
    <rPh sb="1" eb="2">
      <t>ガツ</t>
    </rPh>
    <phoneticPr fontId="2"/>
  </si>
  <si>
    <t>５月</t>
    <rPh sb="1" eb="2">
      <t>ガツ</t>
    </rPh>
    <phoneticPr fontId="2"/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</si>
  <si>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</si>
  <si>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</si>
  <si>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</si>
  <si>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</si>
  <si>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</si>
  <si>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</si>
  <si>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</si>
  <si>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</si>
  <si>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</si>
  <si>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</si>
  <si>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賞与等</t>
    <rPh sb="0" eb="2">
      <t>ショウヨ</t>
    </rPh>
    <rPh sb="2" eb="3">
      <t>トウ</t>
    </rPh>
    <phoneticPr fontId="2"/>
  </si>
  <si>
    <t>合計</t>
    <rPh sb="0" eb="2">
      <t>ゴウケイ</t>
    </rPh>
    <phoneticPr fontId="2"/>
  </si>
  <si>
    <t>項目</t>
    <rPh sb="0" eb="2">
      <t>コウモク</t>
    </rPh>
    <phoneticPr fontId="2"/>
  </si>
  <si>
    <t>月別</t>
    <rPh sb="0" eb="2">
      <t>ツキベツ</t>
    </rPh>
    <phoneticPr fontId="2"/>
  </si>
  <si>
    <t>常用労働者</t>
    <rPh sb="0" eb="2">
      <t>ジョウヨウ</t>
    </rPh>
    <rPh sb="2" eb="5">
      <t>ロウドウシャ</t>
    </rPh>
    <phoneticPr fontId="2"/>
  </si>
  <si>
    <t>役員で労働者扱いの者</t>
    <rPh sb="0" eb="2">
      <t>ヤクイン</t>
    </rPh>
    <rPh sb="3" eb="6">
      <t>ロウドウシャ</t>
    </rPh>
    <rPh sb="6" eb="7">
      <t>アツカ</t>
    </rPh>
    <rPh sb="9" eb="10">
      <t>モノ</t>
    </rPh>
    <phoneticPr fontId="2"/>
  </si>
  <si>
    <t>臨時労働者</t>
    <rPh sb="0" eb="2">
      <t>リンジ</t>
    </rPh>
    <rPh sb="2" eb="5">
      <t>ロウドウシャ</t>
    </rPh>
    <phoneticPr fontId="2"/>
  </si>
  <si>
    <t>平均　　　　　　　　　　　　　労働者数</t>
    <rPh sb="0" eb="2">
      <t>ヘイキン</t>
    </rPh>
    <rPh sb="15" eb="18">
      <t>ロウドウシャ</t>
    </rPh>
    <rPh sb="18" eb="19">
      <t>スウ</t>
    </rPh>
    <phoneticPr fontId="2"/>
  </si>
  <si>
    <t>1.労災保険及び一般拠出金対象労働者数及び賃金</t>
    <rPh sb="2" eb="4">
      <t>ロウサイ</t>
    </rPh>
    <rPh sb="4" eb="6">
      <t>ホケン</t>
    </rPh>
    <rPh sb="6" eb="7">
      <t>オヨ</t>
    </rPh>
    <rPh sb="8" eb="10">
      <t>イッパン</t>
    </rPh>
    <rPh sb="10" eb="13">
      <t>キョシュツキン</t>
    </rPh>
    <rPh sb="13" eb="15">
      <t>タイショウ</t>
    </rPh>
    <rPh sb="15" eb="18">
      <t>ロウドウシャ</t>
    </rPh>
    <rPh sb="18" eb="19">
      <t>スウ</t>
    </rPh>
    <rPh sb="19" eb="20">
      <t>オヨ</t>
    </rPh>
    <rPh sb="21" eb="23">
      <t>チンギン</t>
    </rPh>
    <phoneticPr fontId="2"/>
  </si>
  <si>
    <t>2.雇用保険対象被保険者数及び賃金</t>
    <rPh sb="2" eb="4">
      <t>コヨウ</t>
    </rPh>
    <rPh sb="4" eb="6">
      <t>ホケン</t>
    </rPh>
    <rPh sb="6" eb="8">
      <t>タイショウ</t>
    </rPh>
    <rPh sb="8" eb="12">
      <t>ヒホケンシャ</t>
    </rPh>
    <rPh sb="12" eb="13">
      <t>カズ</t>
    </rPh>
    <rPh sb="13" eb="14">
      <t>オヨ</t>
    </rPh>
    <rPh sb="15" eb="17">
      <t>チンギン</t>
    </rPh>
    <phoneticPr fontId="2"/>
  </si>
  <si>
    <t>特別加入者の氏名</t>
    <rPh sb="0" eb="2">
      <t>トクベツ</t>
    </rPh>
    <rPh sb="2" eb="4">
      <t>カニュウ</t>
    </rPh>
    <rPh sb="4" eb="5">
      <t>シャ</t>
    </rPh>
    <rPh sb="6" eb="8">
      <t>シメイ</t>
    </rPh>
    <phoneticPr fontId="2"/>
  </si>
  <si>
    <t>ＮＯ</t>
    <phoneticPr fontId="2"/>
  </si>
  <si>
    <t>00円</t>
    <rPh sb="2" eb="3">
      <t>エン</t>
    </rPh>
    <phoneticPr fontId="2"/>
  </si>
  <si>
    <t>希望する基礎日額</t>
    <rPh sb="0" eb="2">
      <t>キボウ</t>
    </rPh>
    <rPh sb="4" eb="6">
      <t>キソ</t>
    </rPh>
    <rPh sb="6" eb="8">
      <t>ニチガク</t>
    </rPh>
    <phoneticPr fontId="2"/>
  </si>
  <si>
    <t>承認された基礎日額（円）</t>
    <rPh sb="0" eb="2">
      <t>ショウニン</t>
    </rPh>
    <rPh sb="5" eb="7">
      <t>キソ</t>
    </rPh>
    <rPh sb="7" eb="9">
      <t>ニチガク</t>
    </rPh>
    <rPh sb="10" eb="11">
      <t>エン</t>
    </rPh>
    <phoneticPr fontId="2"/>
  </si>
  <si>
    <t>（業務執行権を有する者の指示を受け
動労に従事し、賃金を得ている者等）</t>
    <phoneticPr fontId="2"/>
  </si>
  <si>
    <t>（(1)＋(2)＋(3)）</t>
    <phoneticPr fontId="2"/>
  </si>
  <si>
    <t>（(5)＋(6)）</t>
    <phoneticPr fontId="2"/>
  </si>
  <si>
    <t>支　払　賃　金</t>
    <phoneticPr fontId="2"/>
  </si>
  <si>
    <t>B</t>
    <phoneticPr fontId="2"/>
  </si>
  <si>
    <t>E</t>
    <phoneticPr fontId="2"/>
  </si>
  <si>
    <t>A</t>
    <phoneticPr fontId="2"/>
  </si>
  <si>
    <t>D</t>
    <phoneticPr fontId="2"/>
  </si>
  <si>
    <t>１ヵ月平均使用労働者数</t>
    <rPh sb="2" eb="3">
      <t>ゲツ</t>
    </rPh>
    <rPh sb="3" eb="5">
      <t>ヘイキン</t>
    </rPh>
    <rPh sb="5" eb="7">
      <t>シヨウ</t>
    </rPh>
    <rPh sb="7" eb="9">
      <t>ロウドウ</t>
    </rPh>
    <rPh sb="9" eb="10">
      <t>シャ</t>
    </rPh>
    <rPh sb="10" eb="11">
      <t>スウ</t>
    </rPh>
    <phoneticPr fontId="2"/>
  </si>
  <si>
    <t>(給与支払等の面からみて　　　　           　　　　　労働者的性格の強い者）</t>
    <rPh sb="1" eb="3">
      <t>キュウヨ</t>
    </rPh>
    <rPh sb="3" eb="5">
      <t>シハライ</t>
    </rPh>
    <rPh sb="5" eb="6">
      <t>トウ</t>
    </rPh>
    <rPh sb="7" eb="8">
      <t>メン</t>
    </rPh>
    <rPh sb="32" eb="35">
      <t>ロウドウシャ</t>
    </rPh>
    <rPh sb="35" eb="36">
      <t>テキ</t>
    </rPh>
    <rPh sb="36" eb="38">
      <t>セイカク</t>
    </rPh>
    <rPh sb="39" eb="40">
      <t>ツヨ</t>
    </rPh>
    <rPh sb="41" eb="42">
      <t>モノ</t>
    </rPh>
    <phoneticPr fontId="2"/>
  </si>
  <si>
    <t>滋賀県東近江市柴原南町</t>
    <rPh sb="0" eb="11">
      <t>５２７－００６６</t>
    </rPh>
    <phoneticPr fontId="2"/>
  </si>
  <si>
    <t>滋賀県東近江市布引台</t>
    <rPh sb="0" eb="10">
      <t>５２７－００７２</t>
    </rPh>
    <phoneticPr fontId="2"/>
  </si>
  <si>
    <t>滋賀県東近江市三津屋町</t>
    <rPh sb="0" eb="11">
      <t>５２７－００７５</t>
    </rPh>
    <phoneticPr fontId="2"/>
  </si>
  <si>
    <t>滋賀県東近江市上羽田町</t>
    <rPh sb="0" eb="11">
      <t>５２７－００８２</t>
    </rPh>
    <phoneticPr fontId="2"/>
  </si>
  <si>
    <t>滋賀県東近江市柏木町</t>
    <rPh sb="0" eb="10">
      <t>５２７－００８３</t>
    </rPh>
    <phoneticPr fontId="2"/>
  </si>
  <si>
    <t>滋賀県東近江市中羽田町</t>
    <rPh sb="0" eb="11">
      <t>５２７－００８４</t>
    </rPh>
    <phoneticPr fontId="2"/>
  </si>
  <si>
    <t>滋賀県東近江市下羽田町</t>
    <rPh sb="0" eb="11">
      <t>５２７－００８５</t>
    </rPh>
    <phoneticPr fontId="2"/>
  </si>
  <si>
    <t>滋賀県東近江市上平木町</t>
    <rPh sb="0" eb="11">
      <t>５２７－００８６</t>
    </rPh>
    <phoneticPr fontId="2"/>
  </si>
  <si>
    <t>人員</t>
    <rPh sb="0" eb="2">
      <t>ジンイン</t>
    </rPh>
    <phoneticPr fontId="2"/>
  </si>
  <si>
    <t>支払賃金</t>
    <rPh sb="0" eb="2">
      <t>シハライ</t>
    </rPh>
    <rPh sb="2" eb="4">
      <t>チンギン</t>
    </rPh>
    <phoneticPr fontId="2"/>
  </si>
  <si>
    <t>確定</t>
    <rPh sb="0" eb="2">
      <t>カクテイ</t>
    </rPh>
    <phoneticPr fontId="2"/>
  </si>
  <si>
    <t>概算</t>
    <rPh sb="0" eb="2">
      <t>ガイサン</t>
    </rPh>
    <phoneticPr fontId="2"/>
  </si>
  <si>
    <t>円</t>
  </si>
  <si>
    <t>円</t>
    <rPh sb="0" eb="1">
      <t>エン</t>
    </rPh>
    <phoneticPr fontId="2"/>
  </si>
  <si>
    <t>月</t>
    <rPh sb="0" eb="1">
      <t>ガツ</t>
    </rPh>
    <phoneticPr fontId="2"/>
  </si>
  <si>
    <t>賞与額</t>
    <rPh sb="0" eb="2">
      <t>ショウヨ</t>
    </rPh>
    <rPh sb="2" eb="3">
      <t>ガク</t>
    </rPh>
    <phoneticPr fontId="2"/>
  </si>
  <si>
    <t>人</t>
    <rPh sb="0" eb="1">
      <t>ヒト</t>
    </rPh>
    <phoneticPr fontId="2"/>
  </si>
  <si>
    <t>（パートタイマー、アルバイト等）</t>
    <rPh sb="14" eb="15">
      <t>トウ</t>
    </rPh>
    <phoneticPr fontId="2"/>
  </si>
  <si>
    <t>事業主名</t>
    <rPh sb="0" eb="3">
      <t>ジギョウヌシ</t>
    </rPh>
    <rPh sb="3" eb="4">
      <t>メイ</t>
    </rPh>
    <phoneticPr fontId="2"/>
  </si>
  <si>
    <t>労働保険番号</t>
    <rPh sb="0" eb="2">
      <t>ロウドウ</t>
    </rPh>
    <rPh sb="2" eb="4">
      <t>ホケン</t>
    </rPh>
    <rPh sb="4" eb="6">
      <t>バンゴウ</t>
    </rPh>
    <phoneticPr fontId="2"/>
  </si>
  <si>
    <t>府県</t>
    <rPh sb="0" eb="2">
      <t>フケン</t>
    </rPh>
    <phoneticPr fontId="2"/>
  </si>
  <si>
    <t>管轄</t>
    <rPh sb="0" eb="2">
      <t>カンカツ</t>
    </rPh>
    <phoneticPr fontId="2"/>
  </si>
  <si>
    <t>千円</t>
    <rPh sb="0" eb="1">
      <t>セン</t>
    </rPh>
    <rPh sb="1" eb="2">
      <t>エン</t>
    </rPh>
    <phoneticPr fontId="2"/>
  </si>
  <si>
    <t>合　計</t>
    <rPh sb="0" eb="1">
      <t>ゴウ</t>
    </rPh>
    <rPh sb="2" eb="3">
      <t>ケイ</t>
    </rPh>
    <phoneticPr fontId="2"/>
  </si>
  <si>
    <t>(6)役員で被保険者扱いの者</t>
    <rPh sb="3" eb="5">
      <t>ヤクイン</t>
    </rPh>
    <rPh sb="6" eb="10">
      <t>ヒホケンシャ</t>
    </rPh>
    <rPh sb="10" eb="11">
      <t>アツカ</t>
    </rPh>
    <rPh sb="13" eb="14">
      <t>モノ</t>
    </rPh>
    <phoneticPr fontId="2"/>
  </si>
  <si>
    <t>　月別</t>
    <rPh sb="1" eb="2">
      <t>ツキ</t>
    </rPh>
    <rPh sb="2" eb="3">
      <t>ベツ</t>
    </rPh>
    <phoneticPr fontId="2"/>
  </si>
  <si>
    <t>　　　項目</t>
    <rPh sb="3" eb="5">
      <t>コウモク</t>
    </rPh>
    <phoneticPr fontId="2"/>
  </si>
  <si>
    <t>(2)　役員で労働者扱いの者</t>
    <rPh sb="4" eb="6">
      <t>ヤクイン</t>
    </rPh>
    <rPh sb="7" eb="10">
      <t>ロウドウシャ</t>
    </rPh>
    <rPh sb="10" eb="11">
      <t>アツカ</t>
    </rPh>
    <rPh sb="13" eb="14">
      <t>モノ</t>
    </rPh>
    <phoneticPr fontId="2"/>
  </si>
  <si>
    <t>(1)　常　用　労　働　者</t>
    <rPh sb="4" eb="5">
      <t>ツネ</t>
    </rPh>
    <rPh sb="6" eb="7">
      <t>ヨウ</t>
    </rPh>
    <rPh sb="8" eb="9">
      <t>ロウ</t>
    </rPh>
    <rPh sb="10" eb="11">
      <t>ドウ</t>
    </rPh>
    <rPh sb="12" eb="13">
      <t>モノ</t>
    </rPh>
    <phoneticPr fontId="2"/>
  </si>
  <si>
    <t>(3)　臨　時　労　働　者</t>
    <rPh sb="4" eb="5">
      <t>リン</t>
    </rPh>
    <rPh sb="6" eb="7">
      <t>トキ</t>
    </rPh>
    <rPh sb="8" eb="9">
      <t>ロウ</t>
    </rPh>
    <rPh sb="10" eb="11">
      <t>ドウ</t>
    </rPh>
    <rPh sb="12" eb="13">
      <t>モノ</t>
    </rPh>
    <phoneticPr fontId="2"/>
  </si>
  <si>
    <t>(4)　　　　合　計</t>
    <rPh sb="7" eb="8">
      <t>ゴウ</t>
    </rPh>
    <rPh sb="9" eb="10">
      <t>ケイ</t>
    </rPh>
    <phoneticPr fontId="2"/>
  </si>
  <si>
    <t>支　払　賃　金</t>
    <rPh sb="0" eb="1">
      <t>ササ</t>
    </rPh>
    <rPh sb="2" eb="3">
      <t>フツ</t>
    </rPh>
    <rPh sb="4" eb="5">
      <t>チン</t>
    </rPh>
    <rPh sb="6" eb="7">
      <t>キン</t>
    </rPh>
    <phoneticPr fontId="2"/>
  </si>
  <si>
    <t>3.事業の概要</t>
    <rPh sb="2" eb="4">
      <t>ジギョウ</t>
    </rPh>
    <rPh sb="5" eb="7">
      <t>ガイヨウ</t>
    </rPh>
    <phoneticPr fontId="2"/>
  </si>
  <si>
    <t>労災</t>
    <rPh sb="0" eb="2">
      <t>ロウサイ</t>
    </rPh>
    <phoneticPr fontId="2"/>
  </si>
  <si>
    <t>雇用</t>
    <rPh sb="0" eb="2">
      <t>コヨウ</t>
    </rPh>
    <phoneticPr fontId="2"/>
  </si>
  <si>
    <t>(5)　被　保　険　者</t>
    <rPh sb="4" eb="5">
      <t>ヒ</t>
    </rPh>
    <rPh sb="6" eb="7">
      <t>タモツ</t>
    </rPh>
    <rPh sb="8" eb="9">
      <t>ケン</t>
    </rPh>
    <rPh sb="10" eb="11">
      <t>モノ</t>
    </rPh>
    <phoneticPr fontId="2"/>
  </si>
  <si>
    <t>(7)　　　　　合　計</t>
    <rPh sb="8" eb="9">
      <t>ゴウ</t>
    </rPh>
    <rPh sb="10" eb="11">
      <t>ケイ</t>
    </rPh>
    <phoneticPr fontId="2"/>
  </si>
  <si>
    <t>1．労 災 保 険 及 び 一 般 拠 出 金 対 象 労 働 者 数 及 び 賃 金</t>
    <rPh sb="2" eb="3">
      <t>ロウ</t>
    </rPh>
    <rPh sb="4" eb="5">
      <t>ワザワ</t>
    </rPh>
    <rPh sb="6" eb="7">
      <t>タモツ</t>
    </rPh>
    <rPh sb="8" eb="9">
      <t>ケン</t>
    </rPh>
    <rPh sb="10" eb="11">
      <t>オヨ</t>
    </rPh>
    <rPh sb="14" eb="15">
      <t>１</t>
    </rPh>
    <rPh sb="16" eb="17">
      <t>バン</t>
    </rPh>
    <rPh sb="18" eb="19">
      <t>キョ</t>
    </rPh>
    <rPh sb="20" eb="21">
      <t>デ</t>
    </rPh>
    <rPh sb="22" eb="23">
      <t>キン</t>
    </rPh>
    <rPh sb="24" eb="25">
      <t>タイ</t>
    </rPh>
    <rPh sb="26" eb="27">
      <t>ゾウ</t>
    </rPh>
    <rPh sb="28" eb="29">
      <t>ロウ</t>
    </rPh>
    <rPh sb="30" eb="31">
      <t>ドウ</t>
    </rPh>
    <rPh sb="32" eb="33">
      <t>シャ</t>
    </rPh>
    <rPh sb="34" eb="35">
      <t>スウ</t>
    </rPh>
    <rPh sb="36" eb="37">
      <t>オヨ</t>
    </rPh>
    <rPh sb="40" eb="41">
      <t>チン</t>
    </rPh>
    <rPh sb="42" eb="43">
      <t>キン</t>
    </rPh>
    <phoneticPr fontId="2"/>
  </si>
  <si>
    <t>2．雇 用 保 険 対 象 被 保 険 者 数 及 び 賃 金</t>
    <rPh sb="2" eb="3">
      <t>ヤトイ</t>
    </rPh>
    <rPh sb="4" eb="5">
      <t>ヨウ</t>
    </rPh>
    <rPh sb="6" eb="7">
      <t>タモツ</t>
    </rPh>
    <rPh sb="8" eb="9">
      <t>ケン</t>
    </rPh>
    <rPh sb="10" eb="11">
      <t>タイ</t>
    </rPh>
    <rPh sb="12" eb="13">
      <t>ゾウ</t>
    </rPh>
    <rPh sb="14" eb="15">
      <t>ヒ</t>
    </rPh>
    <rPh sb="16" eb="17">
      <t>タモツ</t>
    </rPh>
    <rPh sb="18" eb="19">
      <t>ケン</t>
    </rPh>
    <rPh sb="20" eb="21">
      <t>モノ</t>
    </rPh>
    <rPh sb="22" eb="23">
      <t>スウ</t>
    </rPh>
    <rPh sb="24" eb="25">
      <t>オヨ</t>
    </rPh>
    <rPh sb="28" eb="29">
      <t>チン</t>
    </rPh>
    <rPh sb="30" eb="31">
      <t>キン</t>
    </rPh>
    <phoneticPr fontId="2"/>
  </si>
  <si>
    <t>労働保険料等算定基礎賃金等の報告</t>
    <rPh sb="0" eb="2">
      <t>ロウドウ</t>
    </rPh>
    <rPh sb="2" eb="4">
      <t>ホケン</t>
    </rPh>
    <rPh sb="4" eb="5">
      <t>リョウ</t>
    </rPh>
    <rPh sb="5" eb="6">
      <t>トウ</t>
    </rPh>
    <rPh sb="6" eb="8">
      <t>サンテイ</t>
    </rPh>
    <rPh sb="8" eb="10">
      <t>キソ</t>
    </rPh>
    <rPh sb="10" eb="12">
      <t>チンギン</t>
    </rPh>
    <rPh sb="12" eb="13">
      <t>トウ</t>
    </rPh>
    <rPh sb="14" eb="16">
      <t>ホウコク</t>
    </rPh>
    <phoneticPr fontId="2"/>
  </si>
  <si>
    <t>枝番</t>
    <rPh sb="0" eb="1">
      <t>エダ</t>
    </rPh>
    <rPh sb="1" eb="2">
      <t>バン</t>
    </rPh>
    <phoneticPr fontId="2"/>
  </si>
  <si>
    <t>(日雇労働被保険者に支払った賃金を含む
なお、パートタイマー、アルバイト等雇用保険の被保険者とならない者を除く)</t>
    <rPh sb="1" eb="2">
      <t>ニチ</t>
    </rPh>
    <rPh sb="2" eb="3">
      <t>ヤトイ</t>
    </rPh>
    <rPh sb="3" eb="5">
      <t>ロウドウ</t>
    </rPh>
    <rPh sb="5" eb="9">
      <t>ヒホケンシャ</t>
    </rPh>
    <rPh sb="10" eb="12">
      <t>シハラ</t>
    </rPh>
    <rPh sb="14" eb="16">
      <t>チンギン</t>
    </rPh>
    <rPh sb="17" eb="18">
      <t>フク</t>
    </rPh>
    <rPh sb="36" eb="37">
      <t>ナド</t>
    </rPh>
    <rPh sb="37" eb="39">
      <t>コヨウ</t>
    </rPh>
    <rPh sb="39" eb="41">
      <t>ホケン</t>
    </rPh>
    <rPh sb="42" eb="46">
      <t>ヒホケンシャ</t>
    </rPh>
    <rPh sb="51" eb="52">
      <t>モノ</t>
    </rPh>
    <rPh sb="53" eb="54">
      <t>ノゾ</t>
    </rPh>
    <phoneticPr fontId="2"/>
  </si>
  <si>
    <t>滋賀県東近江市八日市東浜町</t>
    <rPh sb="0" eb="13">
      <t>５２７－００２１</t>
    </rPh>
    <phoneticPr fontId="2"/>
  </si>
  <si>
    <t>滋賀県東近江市八日市上之町</t>
    <rPh sb="0" eb="13">
      <t>５２７－００２２</t>
    </rPh>
    <phoneticPr fontId="2"/>
  </si>
  <si>
    <t>滋賀県東近江市八日市緑町</t>
    <rPh sb="0" eb="12">
      <t>５２７－００２３</t>
    </rPh>
    <phoneticPr fontId="2"/>
  </si>
  <si>
    <t>滋賀県東近江市札の辻</t>
    <rPh sb="0" eb="10">
      <t>５２７－００２４</t>
    </rPh>
    <phoneticPr fontId="2"/>
  </si>
  <si>
    <t>滋賀県東近江市八日市東本町</t>
    <rPh sb="0" eb="13">
      <t>５２７－００２５</t>
    </rPh>
    <phoneticPr fontId="2"/>
  </si>
  <si>
    <t>滋賀県東近江市八日市野々宮町</t>
    <rPh sb="0" eb="14">
      <t>５２７－００２６</t>
    </rPh>
    <phoneticPr fontId="2"/>
  </si>
  <si>
    <t>滋賀県東近江市栄町</t>
    <rPh sb="0" eb="9">
      <t>５２７－００２７</t>
    </rPh>
    <phoneticPr fontId="2"/>
  </si>
  <si>
    <t>滋賀県東近江市八日市金屋</t>
    <rPh sb="0" eb="12">
      <t>５２７－００２８</t>
    </rPh>
    <phoneticPr fontId="2"/>
  </si>
  <si>
    <t>滋賀県東近江市八日市町</t>
    <rPh sb="0" eb="11">
      <t>５２７－００２９</t>
    </rPh>
    <phoneticPr fontId="2"/>
  </si>
  <si>
    <t>滋賀県東近江市幸町</t>
    <rPh sb="0" eb="9">
      <t>５２７－００３１</t>
    </rPh>
    <phoneticPr fontId="2"/>
  </si>
  <si>
    <t>滋賀県東近江市春日町</t>
    <rPh sb="0" eb="10">
      <t>５２７－００３２</t>
    </rPh>
    <phoneticPr fontId="2"/>
  </si>
  <si>
    <t>滋賀県東近江市東沖野</t>
    <rPh sb="0" eb="10">
      <t>５２７－００３３</t>
    </rPh>
    <phoneticPr fontId="2"/>
  </si>
  <si>
    <t>滋賀県東近江市沖野</t>
    <rPh sb="0" eb="9">
      <t>５２７－００３４</t>
    </rPh>
    <phoneticPr fontId="2"/>
  </si>
  <si>
    <t>滋賀県東近江市ひばり丘町</t>
    <rPh sb="0" eb="12">
      <t>５２７－００３５</t>
    </rPh>
    <phoneticPr fontId="2"/>
  </si>
  <si>
    <t>滋賀県東近江市東今崎町</t>
    <rPh sb="0" eb="11">
      <t>５２７－００３７</t>
    </rPh>
    <phoneticPr fontId="2"/>
  </si>
  <si>
    <t>滋賀県東近江市川合寺町</t>
    <rPh sb="0" eb="11">
      <t>５２７－００４１</t>
    </rPh>
    <phoneticPr fontId="2"/>
  </si>
  <si>
    <t>滋賀県東近江市中小路町</t>
    <rPh sb="0" eb="11">
      <t>５２７－００４５</t>
    </rPh>
    <phoneticPr fontId="2"/>
  </si>
  <si>
    <t>滋賀県東近江市妙法寺町</t>
    <rPh sb="0" eb="11">
      <t>５２７－００４６</t>
    </rPh>
    <phoneticPr fontId="2"/>
  </si>
  <si>
    <t>滋賀県東近江市瓜生津町</t>
    <rPh sb="0" eb="11">
      <t>５２７－００５５</t>
    </rPh>
    <phoneticPr fontId="2"/>
  </si>
  <si>
    <t>滋賀県東近江市上大森町</t>
    <rPh sb="0" eb="11">
      <t>５２７－００６２</t>
    </rPh>
    <phoneticPr fontId="2"/>
  </si>
  <si>
    <t>滋賀県東近江市下二俣町</t>
    <rPh sb="0" eb="11">
      <t>５２７－００６５</t>
    </rPh>
    <phoneticPr fontId="2"/>
  </si>
  <si>
    <t>521-1201</t>
  </si>
  <si>
    <t>滋賀県東近江市新宮町</t>
  </si>
  <si>
    <t>521-1202</t>
  </si>
  <si>
    <t>521-1203</t>
  </si>
  <si>
    <t>521-1204</t>
  </si>
  <si>
    <t>521-1205</t>
  </si>
  <si>
    <t>521-1211</t>
  </si>
  <si>
    <t>521-1212</t>
  </si>
  <si>
    <t>521-1213</t>
  </si>
  <si>
    <t>滋賀県東近江市神郷町</t>
  </si>
  <si>
    <t>521-1214</t>
  </si>
  <si>
    <t>521-1215</t>
  </si>
  <si>
    <t>滋賀県東近江市佐生町</t>
  </si>
  <si>
    <t>521-1221</t>
  </si>
  <si>
    <t>521-1222</t>
  </si>
  <si>
    <t>滋賀県東近江市佐野町</t>
  </si>
  <si>
    <t>521-1223</t>
  </si>
  <si>
    <t>521-1224</t>
  </si>
  <si>
    <t>521-1225</t>
  </si>
  <si>
    <t>滋賀県東近江市山路町</t>
  </si>
  <si>
    <t>521-1233</t>
  </si>
  <si>
    <t>521-1234</t>
  </si>
  <si>
    <t>521-1235</t>
  </si>
  <si>
    <t>527-0166</t>
  </si>
  <si>
    <t>527-0232</t>
  </si>
  <si>
    <t>527-0039</t>
  </si>
  <si>
    <t>527-0164</t>
  </si>
  <si>
    <t>527-0113</t>
  </si>
  <si>
    <t>滋賀県東近江市上山町</t>
  </si>
  <si>
    <t>527-0054</t>
  </si>
  <si>
    <t>527-0171</t>
  </si>
  <si>
    <t>527-0222</t>
  </si>
  <si>
    <t>527-0227</t>
  </si>
  <si>
    <t>529-1501</t>
  </si>
  <si>
    <t>滋賀県東近江市萱尾町</t>
  </si>
  <si>
    <t>527-0151</t>
  </si>
  <si>
    <t>滋賀県東近江市川合町</t>
  </si>
  <si>
    <t>529-1533</t>
  </si>
  <si>
    <t>529-1531</t>
  </si>
  <si>
    <t>529-1537</t>
  </si>
  <si>
    <t>滋賀県東近江市祇園町</t>
  </si>
  <si>
    <t>529-1532</t>
  </si>
  <si>
    <t>滋賀県東近江市北坂町</t>
  </si>
  <si>
    <t>527-0074</t>
  </si>
  <si>
    <t>527-0224</t>
  </si>
  <si>
    <t>527-0226</t>
  </si>
  <si>
    <t>529-1561</t>
  </si>
  <si>
    <t>527-0216</t>
  </si>
  <si>
    <t>滋賀県東近江市木村町</t>
  </si>
  <si>
    <t>527-0107</t>
  </si>
  <si>
    <t>527-0016</t>
  </si>
  <si>
    <t>527-0053</t>
  </si>
  <si>
    <t>滋賀県東近江市小池町</t>
  </si>
  <si>
    <t>527-0162</t>
  </si>
  <si>
    <t>滋賀県東近江市小今町</t>
  </si>
  <si>
    <t>529-1522</t>
  </si>
  <si>
    <t>527-0156</t>
  </si>
  <si>
    <t>滋賀県東近江市合戸町</t>
  </si>
  <si>
    <t>527-0175</t>
  </si>
  <si>
    <t>527-0055</t>
  </si>
  <si>
    <t>527-0211</t>
  </si>
  <si>
    <t>527-0212</t>
  </si>
  <si>
    <t>527-0114</t>
  </si>
  <si>
    <t>527-0126</t>
  </si>
  <si>
    <t>529-1512</t>
  </si>
  <si>
    <t>527-0174</t>
  </si>
  <si>
    <t>527-0155</t>
  </si>
  <si>
    <t>527-0063</t>
  </si>
  <si>
    <t>527-0057</t>
  </si>
  <si>
    <t>527-0034</t>
  </si>
  <si>
    <t>527-0165</t>
  </si>
  <si>
    <t>527-0122</t>
  </si>
  <si>
    <t>521-1241</t>
  </si>
  <si>
    <t>527-0091</t>
  </si>
  <si>
    <t>527-0083</t>
  </si>
  <si>
    <t>527-0032</t>
  </si>
  <si>
    <t>529-1566</t>
  </si>
  <si>
    <t>529-1503</t>
  </si>
  <si>
    <t>529-1523</t>
  </si>
  <si>
    <t>527-0062</t>
  </si>
  <si>
    <t>527-0173</t>
  </si>
  <si>
    <t>529-1535</t>
  </si>
  <si>
    <t>滋賀県東近江市五智町</t>
  </si>
  <si>
    <t>527-0082</t>
  </si>
  <si>
    <t>527-0086</t>
  </si>
  <si>
    <t>527-0221</t>
  </si>
  <si>
    <t>527-0142</t>
  </si>
  <si>
    <t>529-1514</t>
  </si>
  <si>
    <t>529-1521</t>
  </si>
  <si>
    <t>529-1504</t>
  </si>
  <si>
    <t>529-1541</t>
  </si>
  <si>
    <t>滋賀県東近江市佐目町</t>
  </si>
  <si>
    <t>527-0208</t>
  </si>
  <si>
    <t>滋賀県東近江市尻無町</t>
  </si>
  <si>
    <t>529-1571</t>
  </si>
  <si>
    <t>滋賀県東近江市芝原町</t>
  </si>
  <si>
    <t>527-0041</t>
  </si>
  <si>
    <t>527-0101</t>
  </si>
  <si>
    <t>527-0145</t>
  </si>
  <si>
    <t>527-0129</t>
  </si>
  <si>
    <t>滋賀県東近江市下里町</t>
  </si>
  <si>
    <t>527-0111</t>
  </si>
  <si>
    <t>527-0138</t>
  </si>
  <si>
    <t>527-0202</t>
  </si>
  <si>
    <t>滋賀県東近江市勝堂町</t>
  </si>
  <si>
    <t>529-1562</t>
  </si>
  <si>
    <t>滋賀県東近江市昭和町</t>
  </si>
  <si>
    <t>527-0205</t>
  </si>
  <si>
    <t>527-0215</t>
  </si>
  <si>
    <t>521-1243</t>
  </si>
  <si>
    <t>滋賀県東近江市新出町</t>
  </si>
  <si>
    <t>521-1245</t>
  </si>
  <si>
    <t>滋賀県東近江市神田町</t>
  </si>
  <si>
    <t>527-0121</t>
  </si>
  <si>
    <t>527-0092</t>
  </si>
  <si>
    <t>滋賀県東近江市聖徳町</t>
  </si>
  <si>
    <t>527-0214</t>
  </si>
  <si>
    <t>滋賀県東近江市聖和町</t>
  </si>
  <si>
    <t>529-1536</t>
  </si>
  <si>
    <t>滋賀県東近江市僧坊町</t>
  </si>
  <si>
    <t>529-1425</t>
  </si>
  <si>
    <t>滋賀県東近江市曽根町</t>
  </si>
  <si>
    <t>529-1444</t>
  </si>
  <si>
    <t>529-1401</t>
  </si>
  <si>
    <t>529-1435</t>
  </si>
  <si>
    <t>529-1423</t>
  </si>
  <si>
    <t>529-1422</t>
  </si>
  <si>
    <t>滋賀県東近江市大中町</t>
  </si>
  <si>
    <t>529-1411</t>
  </si>
  <si>
    <t>滋賀県東近江市高木町</t>
  </si>
  <si>
    <t>529-1441</t>
  </si>
  <si>
    <t>滋賀県東近江市蓼畑町</t>
  </si>
  <si>
    <t>529-1443</t>
  </si>
  <si>
    <t>529-1433</t>
  </si>
  <si>
    <t>529-1415</t>
  </si>
  <si>
    <t>529-1405</t>
  </si>
  <si>
    <t>529-1402</t>
  </si>
  <si>
    <t>529-1445</t>
  </si>
  <si>
    <t>529-1432</t>
  </si>
  <si>
    <t>529-1421</t>
  </si>
  <si>
    <t>529-1442</t>
  </si>
  <si>
    <t>529-1414</t>
  </si>
  <si>
    <t>529-1403</t>
  </si>
  <si>
    <t>滋賀県東近江市土器町</t>
  </si>
  <si>
    <t>529-1434</t>
  </si>
  <si>
    <t>529-1424</t>
  </si>
  <si>
    <t>滋賀県東近江市外原町</t>
  </si>
  <si>
    <t>529-1413</t>
  </si>
  <si>
    <t>529-1431</t>
  </si>
  <si>
    <t>529-1412</t>
  </si>
  <si>
    <t>滋賀県東近江市中里町</t>
  </si>
  <si>
    <t>527-0125</t>
  </si>
  <si>
    <t>滋賀県東近江市中戸町</t>
  </si>
  <si>
    <t>527-0044</t>
  </si>
  <si>
    <t>527-0108</t>
  </si>
  <si>
    <t>527-0031</t>
  </si>
  <si>
    <t>527-0027</t>
  </si>
  <si>
    <t>滋賀県東近江市鯰江町</t>
  </si>
  <si>
    <t>529-1572</t>
  </si>
  <si>
    <t>529-1511</t>
  </si>
  <si>
    <t>滋賀県東近江市如来町</t>
  </si>
  <si>
    <t>滋賀県東近江市糠塚町</t>
  </si>
  <si>
    <t>527-0209</t>
  </si>
  <si>
    <t>527-0064</t>
  </si>
  <si>
    <t>滋賀県東近江市野口町</t>
  </si>
  <si>
    <t>527-0067</t>
  </si>
  <si>
    <t>527-0066</t>
  </si>
  <si>
    <t>滋賀県東近江市野村町</t>
  </si>
  <si>
    <t>529-1524</t>
  </si>
  <si>
    <t>滋賀県東近江市林田町</t>
  </si>
  <si>
    <t>527-0132</t>
  </si>
  <si>
    <t>527-0124</t>
  </si>
  <si>
    <t>527-0115</t>
  </si>
  <si>
    <t>527-0157</t>
  </si>
  <si>
    <t>527-0085</t>
  </si>
  <si>
    <t>527-0065</t>
  </si>
  <si>
    <t>527-0128</t>
  </si>
  <si>
    <t>527-0131</t>
  </si>
  <si>
    <t>527-0017</t>
  </si>
  <si>
    <t>滋賀県東近江市平尾町</t>
  </si>
  <si>
    <t>滋賀県東近江市平田町</t>
  </si>
  <si>
    <t>滋賀県東近江市平林町</t>
  </si>
  <si>
    <t>527-0225</t>
  </si>
  <si>
    <t>滋賀県東近江市平松町</t>
  </si>
  <si>
    <t>527-0043</t>
  </si>
  <si>
    <t>滋賀県東近江市平柳町</t>
  </si>
  <si>
    <t>529-1534</t>
  </si>
  <si>
    <t>滋賀県東近江市蛭谷町</t>
  </si>
  <si>
    <t>527-0038</t>
  </si>
  <si>
    <t>滋賀県東近江市福堂町</t>
  </si>
  <si>
    <t>527-0036</t>
  </si>
  <si>
    <t>滋賀県東近江市布施町</t>
  </si>
  <si>
    <t>527-0106</t>
  </si>
  <si>
    <t>527-0163</t>
  </si>
  <si>
    <t>滋賀県東近江市蛇溝町</t>
  </si>
  <si>
    <t>527-0154</t>
  </si>
  <si>
    <t>滋賀県東近江市政所町</t>
  </si>
  <si>
    <t>527-0152</t>
  </si>
  <si>
    <t>滋賀県東近江市御園町</t>
  </si>
  <si>
    <t>529-1513</t>
  </si>
  <si>
    <t>521-1244</t>
  </si>
  <si>
    <t>527-0223</t>
  </si>
  <si>
    <t>527-0207</t>
  </si>
  <si>
    <t>527-0002</t>
  </si>
  <si>
    <t>滋賀県東近江市箕川町</t>
  </si>
  <si>
    <t>527-0007</t>
  </si>
  <si>
    <t>滋賀県東近江市宮井町</t>
  </si>
  <si>
    <t>527-0003</t>
  </si>
  <si>
    <t>滋賀県東近江市宮川町</t>
  </si>
  <si>
    <t>527-0004</t>
  </si>
  <si>
    <t>滋賀県東近江市宮荘町</t>
  </si>
  <si>
    <t>527-0001</t>
  </si>
  <si>
    <t>527-0006</t>
  </si>
  <si>
    <t>滋賀県東近江市山上町</t>
  </si>
  <si>
    <t>527-0005</t>
  </si>
  <si>
    <t>滋賀県東近江市湯屋町</t>
  </si>
  <si>
    <t>527-0052</t>
  </si>
  <si>
    <t>527-0061</t>
  </si>
  <si>
    <t>527-0042</t>
  </si>
  <si>
    <t>529-1565</t>
  </si>
  <si>
    <t>527-0133</t>
  </si>
  <si>
    <t>527-0123</t>
  </si>
  <si>
    <t>527-0105</t>
  </si>
  <si>
    <t>527-0161</t>
  </si>
  <si>
    <t>527-0015</t>
  </si>
  <si>
    <t>527-0084</t>
  </si>
  <si>
    <t>527-0045</t>
  </si>
  <si>
    <t>527-0172</t>
  </si>
  <si>
    <t>滋賀県東近江市横溝町</t>
  </si>
  <si>
    <t>527-0014</t>
  </si>
  <si>
    <t>滋賀県東近江市横山町</t>
  </si>
  <si>
    <t>527-0137</t>
  </si>
  <si>
    <t>527-0228</t>
  </si>
  <si>
    <t>滋賀県東近江市和南町</t>
  </si>
  <si>
    <t>527-0093</t>
  </si>
  <si>
    <t>527-0072</t>
  </si>
  <si>
    <t>527-0076</t>
  </si>
  <si>
    <t>527-0047</t>
  </si>
  <si>
    <t>527-0051</t>
  </si>
  <si>
    <t>527-0037</t>
  </si>
  <si>
    <t>527-0033</t>
  </si>
  <si>
    <t>527-0013</t>
  </si>
  <si>
    <t>527-0035</t>
  </si>
  <si>
    <t>527-0141</t>
  </si>
  <si>
    <t>527-0144</t>
  </si>
  <si>
    <t>527-0143</t>
  </si>
  <si>
    <t>527-0153</t>
  </si>
  <si>
    <t>527-0087</t>
  </si>
  <si>
    <t>529-1502</t>
  </si>
  <si>
    <t>527-0134</t>
  </si>
  <si>
    <t>527-0102</t>
  </si>
  <si>
    <t>527-0201</t>
  </si>
  <si>
    <t>521-1242</t>
  </si>
  <si>
    <t>527-0081</t>
  </si>
  <si>
    <t>527-0024</t>
  </si>
  <si>
    <t>527-0073</t>
  </si>
  <si>
    <t>527-0204</t>
  </si>
  <si>
    <t>527-0056</t>
  </si>
  <si>
    <t>527-0075</t>
  </si>
  <si>
    <t>527-0127</t>
  </si>
  <si>
    <t>527-0112</t>
  </si>
  <si>
    <t>527-0136</t>
  </si>
  <si>
    <t>527-0203</t>
  </si>
  <si>
    <t>529-1564</t>
  </si>
  <si>
    <t>529-1551</t>
  </si>
  <si>
    <t>529-1404</t>
  </si>
  <si>
    <t>527-0046</t>
  </si>
  <si>
    <t>527-0231</t>
  </si>
  <si>
    <t>527-0206</t>
  </si>
  <si>
    <t>527-0103</t>
  </si>
  <si>
    <t>527-0028</t>
  </si>
  <si>
    <t>527-0022</t>
  </si>
  <si>
    <t>527-0018</t>
  </si>
  <si>
    <t>527-0026</t>
  </si>
  <si>
    <t>527-0011</t>
  </si>
  <si>
    <t>527-0021</t>
  </si>
  <si>
    <t>527-0025</t>
  </si>
  <si>
    <t>527-0012</t>
  </si>
  <si>
    <t>527-0019</t>
  </si>
  <si>
    <t>527-0023</t>
  </si>
  <si>
    <t>527-0029</t>
  </si>
  <si>
    <t>527-0135</t>
  </si>
  <si>
    <t>529-1563</t>
  </si>
  <si>
    <t>527-0104</t>
  </si>
  <si>
    <t>527-0213</t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</si>
  <si>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</si>
  <si>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</si>
  <si>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事業所名</t>
    <rPh sb="0" eb="2">
      <t>ジギョウ</t>
    </rPh>
    <rPh sb="2" eb="3">
      <t>ショ</t>
    </rPh>
    <rPh sb="3" eb="4">
      <t>メイ</t>
    </rPh>
    <phoneticPr fontId="2"/>
  </si>
  <si>
    <t>〒</t>
    <phoneticPr fontId="2"/>
  </si>
  <si>
    <t>番地</t>
    <rPh sb="0" eb="2">
      <t>バンチ</t>
    </rPh>
    <phoneticPr fontId="2"/>
  </si>
  <si>
    <t>記入年月</t>
    <rPh sb="0" eb="2">
      <t>キニュウ</t>
    </rPh>
    <rPh sb="2" eb="4">
      <t>ネンゲツ</t>
    </rPh>
    <phoneticPr fontId="2"/>
  </si>
  <si>
    <t>月</t>
    <rPh sb="0" eb="1">
      <t>ツキ</t>
    </rPh>
    <phoneticPr fontId="2"/>
  </si>
  <si>
    <t>523-0052</t>
  </si>
  <si>
    <t>523-0817</t>
  </si>
  <si>
    <t>521-1331</t>
  </si>
  <si>
    <t>521-1333</t>
  </si>
  <si>
    <t>529-1663</t>
    <phoneticPr fontId="2"/>
  </si>
  <si>
    <t>523-0836</t>
    <phoneticPr fontId="2"/>
  </si>
  <si>
    <t>滋賀県蒲生郡日野町北脇</t>
  </si>
  <si>
    <t>520-2342</t>
    <phoneticPr fontId="2"/>
  </si>
  <si>
    <t>滋賀県野洲市野洲</t>
  </si>
  <si>
    <t>６月</t>
    <phoneticPr fontId="2"/>
  </si>
  <si>
    <t>７月</t>
    <phoneticPr fontId="2"/>
  </si>
  <si>
    <t>８月</t>
    <phoneticPr fontId="2"/>
  </si>
  <si>
    <t>９月</t>
    <phoneticPr fontId="2"/>
  </si>
  <si>
    <t>１０月</t>
    <phoneticPr fontId="2"/>
  </si>
  <si>
    <t>１１月</t>
    <phoneticPr fontId="2"/>
  </si>
  <si>
    <t>１２月</t>
    <phoneticPr fontId="2"/>
  </si>
  <si>
    <t>１月</t>
    <phoneticPr fontId="2"/>
  </si>
  <si>
    <t>２月</t>
    <phoneticPr fontId="2"/>
  </si>
  <si>
    <t>３月</t>
    <phoneticPr fontId="2"/>
  </si>
  <si>
    <t>令和５年</t>
  </si>
  <si>
    <t>組織様式第5号</t>
    <rPh sb="0" eb="2">
      <t>ソシキ</t>
    </rPh>
    <rPh sb="2" eb="4">
      <t>ヨウシキ</t>
    </rPh>
    <rPh sb="4" eb="5">
      <t>ダイ</t>
    </rPh>
    <rPh sb="6" eb="7">
      <t>ゴウ</t>
    </rPh>
    <phoneticPr fontId="2"/>
  </si>
  <si>
    <t>住所　　</t>
    <rPh sb="0" eb="2">
      <t>ジュウショ</t>
    </rPh>
    <phoneticPr fontId="2"/>
  </si>
  <si>
    <t>頁</t>
    <rPh sb="0" eb="1">
      <t>ページ</t>
    </rPh>
    <phoneticPr fontId="2"/>
  </si>
  <si>
    <t>所掌</t>
    <rPh sb="0" eb="1">
      <t>ショ</t>
    </rPh>
    <rPh sb="1" eb="2">
      <t>テノヒラ</t>
    </rPh>
    <phoneticPr fontId="2"/>
  </si>
  <si>
    <t>基幹番号</t>
    <rPh sb="0" eb="2">
      <t>キカン</t>
    </rPh>
    <rPh sb="2" eb="4">
      <t>バンゴウ</t>
    </rPh>
    <phoneticPr fontId="2"/>
  </si>
  <si>
    <t>料変</t>
    <rPh sb="0" eb="1">
      <t>リョウ</t>
    </rPh>
    <rPh sb="1" eb="2">
      <t>ヘン</t>
    </rPh>
    <phoneticPr fontId="2"/>
  </si>
  <si>
    <t>4.特掲事業</t>
    <rPh sb="2" eb="3">
      <t>トク</t>
    </rPh>
    <rPh sb="3" eb="4">
      <t>ケイ</t>
    </rPh>
    <rPh sb="4" eb="6">
      <t>ジギョウ</t>
    </rPh>
    <phoneticPr fontId="2"/>
  </si>
  <si>
    <t>5.新年度賃金見込額</t>
    <rPh sb="2" eb="5">
      <t>シンネンド</t>
    </rPh>
    <rPh sb="5" eb="7">
      <t>チンギン</t>
    </rPh>
    <rPh sb="7" eb="9">
      <t>ミコ</t>
    </rPh>
    <rPh sb="9" eb="10">
      <t>ガク</t>
    </rPh>
    <phoneticPr fontId="2"/>
  </si>
  <si>
    <t>1.該当する</t>
    <rPh sb="2" eb="4">
      <t>ガイトウ</t>
    </rPh>
    <phoneticPr fontId="2"/>
  </si>
  <si>
    <t>2.該当しない</t>
  </si>
  <si>
    <t>雇用保険事業所番号</t>
    <rPh sb="0" eb="2">
      <t>コヨウ</t>
    </rPh>
    <rPh sb="2" eb="4">
      <t>ホケン</t>
    </rPh>
    <rPh sb="4" eb="6">
      <t>ジギョウ</t>
    </rPh>
    <rPh sb="6" eb="7">
      <t>ショ</t>
    </rPh>
    <rPh sb="7" eb="9">
      <t>バンゴウ</t>
    </rPh>
    <phoneticPr fontId="2"/>
  </si>
  <si>
    <t>－</t>
    <phoneticPr fontId="2"/>
  </si>
  <si>
    <t>6.延納の申請</t>
    <rPh sb="2" eb="4">
      <t>エンノウ</t>
    </rPh>
    <rPh sb="5" eb="7">
      <t>シンセイ</t>
    </rPh>
    <phoneticPr fontId="2"/>
  </si>
  <si>
    <t>殿</t>
    <rPh sb="0" eb="1">
      <t>ドノ</t>
    </rPh>
    <phoneticPr fontId="2"/>
  </si>
  <si>
    <t>3.委託解除年月日</t>
    <rPh sb="2" eb="4">
      <t>イタク</t>
    </rPh>
    <rPh sb="4" eb="6">
      <t>カイジョ</t>
    </rPh>
    <rPh sb="6" eb="9">
      <t>ネンガッピ</t>
    </rPh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</si>
  <si>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</si>
  <si>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</si>
  <si>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事務組合名</t>
    <rPh sb="0" eb="2">
      <t>ジム</t>
    </rPh>
    <rPh sb="2" eb="4">
      <t>クミアイ</t>
    </rPh>
    <rPh sb="4" eb="5">
      <t>メイ</t>
    </rPh>
    <phoneticPr fontId="2"/>
  </si>
  <si>
    <t>八日市商工会議所</t>
    <rPh sb="0" eb="3">
      <t>ヨウカイチ</t>
    </rPh>
    <rPh sb="3" eb="5">
      <t>ショウコウ</t>
    </rPh>
    <rPh sb="5" eb="8">
      <t>カイギショ</t>
    </rPh>
    <phoneticPr fontId="2"/>
  </si>
  <si>
    <t>事業場TEL：</t>
    <rPh sb="0" eb="3">
      <t>ジギョウジョウ</t>
    </rPh>
    <phoneticPr fontId="2"/>
  </si>
  <si>
    <t>（TEL：0748-22-0186）</t>
    <phoneticPr fontId="2"/>
  </si>
  <si>
    <t>4.委託解除拠出金納付済</t>
    <rPh sb="2" eb="4">
      <t>イタク</t>
    </rPh>
    <rPh sb="4" eb="6">
      <t>カイジョ</t>
    </rPh>
    <rPh sb="6" eb="9">
      <t>キョシュツキン</t>
    </rPh>
    <rPh sb="9" eb="11">
      <t>ノウフ</t>
    </rPh>
    <rPh sb="11" eb="12">
      <t>スミ</t>
    </rPh>
    <phoneticPr fontId="2"/>
  </si>
  <si>
    <t>No</t>
    <phoneticPr fontId="2"/>
  </si>
  <si>
    <t>9．特別加入者の氏名</t>
    <rPh sb="2" eb="4">
      <t>トクベツ</t>
    </rPh>
    <rPh sb="4" eb="7">
      <t>カニュウシャ</t>
    </rPh>
    <rPh sb="8" eb="10">
      <t>シメイ</t>
    </rPh>
    <phoneticPr fontId="2"/>
  </si>
  <si>
    <t>10.承認された</t>
    <rPh sb="3" eb="5">
      <t>ショウニン</t>
    </rPh>
    <phoneticPr fontId="2"/>
  </si>
  <si>
    <t>11.適用月数</t>
    <rPh sb="3" eb="5">
      <t>テキヨウ</t>
    </rPh>
    <rPh sb="5" eb="6">
      <t>ツキ</t>
    </rPh>
    <rPh sb="6" eb="7">
      <t>スウ</t>
    </rPh>
    <phoneticPr fontId="2"/>
  </si>
  <si>
    <t>12.希望する</t>
    <rPh sb="3" eb="5">
      <t>キボウ</t>
    </rPh>
    <phoneticPr fontId="2"/>
  </si>
  <si>
    <t>No</t>
  </si>
  <si>
    <t>9.特別加入者の氏名</t>
    <phoneticPr fontId="2"/>
  </si>
  <si>
    <t>11.適用月数</t>
    <phoneticPr fontId="2"/>
  </si>
  <si>
    <t>9.特別加入者の氏名</t>
    <rPh sb="2" eb="4">
      <t>トクベツ</t>
    </rPh>
    <rPh sb="4" eb="7">
      <t>カニュウシャ</t>
    </rPh>
    <rPh sb="8" eb="10">
      <t>シメイ</t>
    </rPh>
    <phoneticPr fontId="2"/>
  </si>
  <si>
    <t>基礎日額</t>
    <rPh sb="0" eb="2">
      <t>キソ</t>
    </rPh>
    <rPh sb="2" eb="4">
      <t>ニチガク</t>
    </rPh>
    <phoneticPr fontId="2"/>
  </si>
  <si>
    <t>確定</t>
  </si>
  <si>
    <t>申告済概算保険料</t>
    <rPh sb="0" eb="2">
      <t>シンコク</t>
    </rPh>
    <rPh sb="2" eb="3">
      <t>ス</t>
    </rPh>
    <rPh sb="3" eb="5">
      <t>ガイサン</t>
    </rPh>
    <rPh sb="5" eb="7">
      <t>ホケン</t>
    </rPh>
    <rPh sb="7" eb="8">
      <t>リョウ</t>
    </rPh>
    <phoneticPr fontId="2"/>
  </si>
  <si>
    <t>00</t>
    <phoneticPr fontId="2"/>
  </si>
  <si>
    <t>00</t>
  </si>
  <si>
    <t>作成者氏名</t>
    <rPh sb="0" eb="3">
      <t>サクセイシャ</t>
    </rPh>
    <rPh sb="3" eb="5">
      <t>シメイ</t>
    </rPh>
    <phoneticPr fontId="2"/>
  </si>
  <si>
    <t>記名押印又は署名</t>
    <rPh sb="0" eb="2">
      <t>キメイ</t>
    </rPh>
    <rPh sb="2" eb="4">
      <t>オウイン</t>
    </rPh>
    <rPh sb="4" eb="5">
      <t>マタ</t>
    </rPh>
    <rPh sb="6" eb="8">
      <t>ショメイ</t>
    </rPh>
    <phoneticPr fontId="2"/>
  </si>
  <si>
    <t>上記のとおり報告します。</t>
    <rPh sb="0" eb="1">
      <t>ジョウ</t>
    </rPh>
    <rPh sb="1" eb="2">
      <t>キ</t>
    </rPh>
    <rPh sb="6" eb="8">
      <t>ホウコク</t>
    </rPh>
    <phoneticPr fontId="2"/>
  </si>
  <si>
    <t>7．予備欄</t>
    <rPh sb="2" eb="4">
      <t>ヨビ</t>
    </rPh>
    <rPh sb="4" eb="5">
      <t>ラン</t>
    </rPh>
    <phoneticPr fontId="2"/>
  </si>
  <si>
    <t>委託手数料</t>
    <rPh sb="0" eb="2">
      <t>イタク</t>
    </rPh>
    <rPh sb="2" eb="4">
      <t>テスウ</t>
    </rPh>
    <rPh sb="4" eb="5">
      <t>リョウ</t>
    </rPh>
    <phoneticPr fontId="2"/>
  </si>
  <si>
    <t>予備欄２</t>
    <rPh sb="0" eb="2">
      <t>ヨビ</t>
    </rPh>
    <rPh sb="2" eb="3">
      <t>ラン</t>
    </rPh>
    <phoneticPr fontId="2"/>
  </si>
  <si>
    <t>予備欄３</t>
    <rPh sb="0" eb="2">
      <t>ヨビ</t>
    </rPh>
    <rPh sb="2" eb="3">
      <t>ラン</t>
    </rPh>
    <phoneticPr fontId="2"/>
  </si>
  <si>
    <t>1期</t>
    <rPh sb="1" eb="2">
      <t>キ</t>
    </rPh>
    <phoneticPr fontId="2"/>
  </si>
  <si>
    <t>2期</t>
    <rPh sb="1" eb="2">
      <t>キ</t>
    </rPh>
    <phoneticPr fontId="2"/>
  </si>
  <si>
    <t>3期</t>
    <rPh sb="1" eb="2">
      <t>キ</t>
    </rPh>
    <phoneticPr fontId="2"/>
  </si>
  <si>
    <t>事業主氏名</t>
    <rPh sb="0" eb="3">
      <t>ジギョウヌシ</t>
    </rPh>
    <rPh sb="3" eb="5">
      <t>シメイ</t>
    </rPh>
    <phoneticPr fontId="2"/>
  </si>
  <si>
    <t>前期
（４月１日～９月30日）</t>
    <rPh sb="0" eb="2">
      <t>ゼンキ</t>
    </rPh>
    <rPh sb="5" eb="6">
      <t>ガツ</t>
    </rPh>
    <rPh sb="7" eb="8">
      <t>ヒ</t>
    </rPh>
    <rPh sb="10" eb="11">
      <t>ガツ</t>
    </rPh>
    <rPh sb="13" eb="14">
      <t>ニチ</t>
    </rPh>
    <phoneticPr fontId="2"/>
  </si>
  <si>
    <t>後期
（１０月１日～３月３１日）</t>
    <rPh sb="0" eb="2">
      <t>コウキ</t>
    </rPh>
    <rPh sb="6" eb="7">
      <t>ガツ</t>
    </rPh>
    <rPh sb="8" eb="9">
      <t>ヒ</t>
    </rPh>
    <rPh sb="11" eb="12">
      <t>ガツ</t>
    </rPh>
    <rPh sb="14" eb="15">
      <t>ニチ</t>
    </rPh>
    <phoneticPr fontId="2"/>
  </si>
  <si>
    <t>⇐前期分⇒</t>
    <rPh sb="1" eb="3">
      <t>ゼンキ</t>
    </rPh>
    <rPh sb="3" eb="4">
      <t>ブン</t>
    </rPh>
    <phoneticPr fontId="2"/>
  </si>
  <si>
    <t>⇐後期分⇒</t>
    <rPh sb="1" eb="4">
      <t>コウキブン</t>
    </rPh>
    <phoneticPr fontId="2"/>
  </si>
  <si>
    <t>6ケタ</t>
    <phoneticPr fontId="2"/>
  </si>
  <si>
    <t>２ケタ</t>
    <phoneticPr fontId="2"/>
  </si>
  <si>
    <t>1ケタ</t>
    <phoneticPr fontId="2"/>
  </si>
  <si>
    <t>⇐　前期賞与欄</t>
    <rPh sb="2" eb="4">
      <t>ゼンキ</t>
    </rPh>
    <rPh sb="4" eb="6">
      <t>ショウヨ</t>
    </rPh>
    <rPh sb="6" eb="7">
      <t>ラン</t>
    </rPh>
    <phoneticPr fontId="2"/>
  </si>
  <si>
    <t>⇐　後期賞与欄</t>
    <rPh sb="2" eb="4">
      <t>コウキ</t>
    </rPh>
    <rPh sb="4" eb="6">
      <t>ショウヨ</t>
    </rPh>
    <rPh sb="6" eb="7">
      <t>ラン</t>
    </rPh>
    <phoneticPr fontId="2"/>
  </si>
  <si>
    <t>※Ａ4サイズで２部印刷してください。</t>
    <rPh sb="8" eb="9">
      <t>ブ</t>
    </rPh>
    <phoneticPr fontId="2"/>
  </si>
  <si>
    <r>
      <t>※入力用シートにデータを打ち込んで、</t>
    </r>
    <r>
      <rPr>
        <b/>
        <sz val="14"/>
        <rFont val="ＭＳ Ｐゴシック"/>
        <family val="3"/>
        <charset val="128"/>
      </rPr>
      <t>印刷用シート</t>
    </r>
    <r>
      <rPr>
        <b/>
        <sz val="14"/>
        <color indexed="10"/>
        <rFont val="ＭＳ Ｐゴシック"/>
        <family val="3"/>
        <charset val="128"/>
      </rPr>
      <t>で</t>
    </r>
    <r>
      <rPr>
        <b/>
        <sz val="14"/>
        <color indexed="10"/>
        <rFont val="ＭＳ Ｐゴシック"/>
        <family val="3"/>
        <charset val="128"/>
      </rPr>
      <t>印刷をしたものをご提出下さい。</t>
    </r>
    <rPh sb="1" eb="4">
      <t>ニュウリョクヨウ</t>
    </rPh>
    <rPh sb="12" eb="13">
      <t>ウ</t>
    </rPh>
    <rPh sb="14" eb="15">
      <t>コ</t>
    </rPh>
    <rPh sb="18" eb="21">
      <t>インサツヨウ</t>
    </rPh>
    <rPh sb="25" eb="27">
      <t>インサツ</t>
    </rPh>
    <rPh sb="34" eb="36">
      <t>テイシュツ</t>
    </rPh>
    <rPh sb="36" eb="37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</si>
</sst>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#,##0;&quot;△ &quot;#,##0"/>
    <numFmt numFmtId="178" formatCode="0;0;"/>
    <numFmt numFmtId="179" formatCode="0;\-0;;@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u/>
      <sz val="12"/>
      <color indexed="12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7"/>
      <name val="ＭＳ Ｐ明朝"/>
      <family val="1"/>
      <charset val="128"/>
    </font>
    <font>
      <sz val="11"/>
      <name val="ＭＳ Ｐ明朝"/>
      <family val="1"/>
      <charset val="128"/>
    </font>
    <font>
      <sz val="13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5"/>
      <name val="ＭＳ Ｐ明朝"/>
      <family val="1"/>
      <charset val="128"/>
    </font>
    <font>
      <sz val="4"/>
      <name val="ＭＳ Ｐ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6"/>
      <color indexed="10"/>
      <name val="ＭＳ Ｐ明朝"/>
      <family val="1"/>
      <charset val="128"/>
    </font>
    <font>
      <b/>
      <sz val="14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9"/>
      <color rgb="FFFF000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/>
      <diagonal style="hair">
        <color indexed="64"/>
      </diagonal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 diagonalUp="1">
      <left style="thin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 style="thin">
        <color indexed="64"/>
      </left>
      <right style="hair">
        <color indexed="64"/>
      </right>
      <top/>
      <bottom/>
      <diagonal style="hair">
        <color indexed="64"/>
      </diagonal>
    </border>
    <border>
      <left style="hair">
        <color indexed="64"/>
      </left>
      <right style="hair">
        <color indexed="64"/>
      </right>
      <top/>
      <bottom/>
      <diagonal/>
    </border>
    <border diagonalUp="1">
      <left/>
      <right/>
      <top style="thin">
        <color indexed="64"/>
      </top>
      <bottom/>
      <diagonal style="hair">
        <color indexed="64"/>
      </diagonal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 style="hair">
        <color indexed="64"/>
      </left>
      <right/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 diagonalUp="1">
      <left/>
      <right/>
      <top/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/>
      <right/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/>
      <top/>
      <bottom/>
      <diagonal style="hair">
        <color indexed="64"/>
      </diagonal>
    </border>
    <border diagonalUp="1">
      <left/>
      <right style="hair">
        <color indexed="64"/>
      </right>
      <top/>
      <bottom/>
      <diagonal style="hair">
        <color indexed="64"/>
      </diagonal>
    </border>
    <border>
      <left style="hair">
        <color indexed="64"/>
      </left>
      <right/>
      <top/>
      <bottom style="thin">
        <color indexed="64"/>
      </bottom>
      <diagonal/>
    </border>
    <border diagonalUp="1">
      <left/>
      <right/>
      <top/>
      <bottom/>
      <diagonal style="hair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 diagonalUp="1">
      <left/>
      <right style="thin">
        <color indexed="64"/>
      </right>
      <top/>
      <bottom style="hair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/>
      <diagonal style="hair">
        <color indexed="64"/>
      </diagonal>
    </border>
    <border diagonalUp="1">
      <left style="thin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 diagonalUp="1">
      <left style="hair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hair">
        <color indexed="64"/>
      </right>
      <top/>
      <bottom style="thin">
        <color indexed="64"/>
      </bottom>
      <diagonal/>
    </border>
    <border diagonalUp="1">
      <left style="hair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 diagonalUp="1">
      <left style="hair">
        <color indexed="64"/>
      </left>
      <right style="hair">
        <color indexed="64"/>
      </right>
      <top style="thin">
        <color indexed="64"/>
      </top>
      <bottom/>
      <diagonal style="hair">
        <color indexed="64"/>
      </diagonal>
    </border>
    <border diagonalUp="1">
      <left/>
      <right style="hair">
        <color indexed="64"/>
      </right>
      <top/>
      <bottom style="thin">
        <color indexed="64"/>
      </bottom>
      <diagonal style="hair">
        <color indexed="64"/>
      </diagonal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hair">
        <color indexed="64"/>
      </left>
      <right style="thin">
        <color indexed="64"/>
      </right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 style="thin">
        <color indexed="64"/>
      </right>
      <top/>
      <bottom style="hair">
        <color indexed="64"/>
      </bottom>
      <diagonal style="hair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/>
      <right/>
      <top/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</cellStyleXfs>
  <cellXfs count="618">
    <xf numFmtId="0" fontId="0" fillId="0" borderId="0" xfId="0"/>
    <xf numFmtId="0" fontId="1" fillId="0" borderId="0" xfId="0" applyFont="1"/>
    <xf numFmtId="0" fontId="1" fillId="0" borderId="1" xfId="0" applyFont="1" applyBorder="1"/>
    <xf numFmtId="49" fontId="1" fillId="0" borderId="0" xfId="0" applyNumberFormat="1" applyFon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178" fontId="3" fillId="0" borderId="0" xfId="0" applyNumberFormat="1" applyFont="1" applyAlignment="1">
      <alignment vertical="center" shrinkToFit="1"/>
    </xf>
    <xf numFmtId="0" fontId="1" fillId="0" borderId="4" xfId="0" applyFont="1" applyBorder="1"/>
    <xf numFmtId="0" fontId="1" fillId="0" borderId="2" xfId="0" applyFont="1" applyBorder="1"/>
    <xf numFmtId="0" fontId="1" fillId="0" borderId="5" xfId="0" applyFont="1" applyBorder="1"/>
    <xf numFmtId="0" fontId="1" fillId="0" borderId="3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7" xfId="0" applyFont="1" applyBorder="1"/>
    <xf numFmtId="0" fontId="1" fillId="0" borderId="8" xfId="0" applyFont="1" applyBorder="1"/>
    <xf numFmtId="0" fontId="1" fillId="0" borderId="10" xfId="0" applyFont="1" applyBorder="1"/>
    <xf numFmtId="0" fontId="2" fillId="0" borderId="1" xfId="0" applyFont="1" applyBorder="1" applyAlignment="1">
      <alignment horizontal="center" wrapText="1"/>
    </xf>
    <xf numFmtId="49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6" fillId="0" borderId="0" xfId="1" applyAlignment="1" applyProtection="1">
      <alignment horizontal="left" indent="1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1" fillId="0" borderId="5" xfId="0" applyFont="1" applyBorder="1" applyProtection="1">
      <protection locked="0"/>
    </xf>
    <xf numFmtId="38" fontId="1" fillId="0" borderId="1" xfId="2" applyFont="1" applyBorder="1" applyAlignment="1" applyProtection="1">
      <protection locked="0"/>
    </xf>
    <xf numFmtId="178" fontId="9" fillId="0" borderId="0" xfId="0" applyNumberFormat="1" applyFont="1" applyAlignment="1">
      <alignment vertical="center" shrinkToFit="1"/>
    </xf>
    <xf numFmtId="177" fontId="3" fillId="0" borderId="12" xfId="0" applyNumberFormat="1" applyFont="1" applyBorder="1" applyAlignment="1">
      <alignment vertical="center" shrinkToFit="1"/>
    </xf>
    <xf numFmtId="178" fontId="11" fillId="0" borderId="0" xfId="0" applyNumberFormat="1" applyFont="1" applyAlignment="1">
      <alignment horizontal="center" vertical="center"/>
    </xf>
    <xf numFmtId="0" fontId="1" fillId="0" borderId="3" xfId="0" applyFont="1" applyBorder="1" applyProtection="1">
      <protection locked="0"/>
    </xf>
    <xf numFmtId="0" fontId="0" fillId="0" borderId="14" xfId="0" applyBorder="1"/>
    <xf numFmtId="0" fontId="1" fillId="0" borderId="14" xfId="0" applyFont="1" applyBorder="1"/>
    <xf numFmtId="0" fontId="0" fillId="0" borderId="14" xfId="0" applyBorder="1" applyProtection="1">
      <protection locked="0"/>
    </xf>
    <xf numFmtId="49" fontId="1" fillId="0" borderId="14" xfId="0" applyNumberFormat="1" applyFont="1" applyBorder="1" applyProtection="1">
      <protection locked="0"/>
    </xf>
    <xf numFmtId="0" fontId="20" fillId="0" borderId="0" xfId="0" applyFont="1"/>
    <xf numFmtId="0" fontId="14" fillId="0" borderId="0" xfId="0" applyFont="1" applyAlignment="1">
      <alignment horizontal="center" vertical="center"/>
    </xf>
    <xf numFmtId="0" fontId="1" fillId="0" borderId="18" xfId="0" applyFont="1" applyBorder="1"/>
    <xf numFmtId="38" fontId="1" fillId="0" borderId="1" xfId="2" applyFont="1" applyBorder="1" applyAlignment="1"/>
    <xf numFmtId="0" fontId="11" fillId="2" borderId="0" xfId="0" applyFont="1" applyFill="1" applyAlignment="1">
      <alignment horizontal="center" vertical="center"/>
    </xf>
    <xf numFmtId="178" fontId="11" fillId="2" borderId="0" xfId="0" applyNumberFormat="1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178" fontId="12" fillId="0" borderId="0" xfId="0" applyNumberFormat="1" applyFont="1" applyAlignment="1">
      <alignment vertical="center"/>
    </xf>
    <xf numFmtId="178" fontId="8" fillId="0" borderId="0" xfId="0" applyNumberFormat="1" applyFont="1"/>
    <xf numFmtId="178" fontId="8" fillId="0" borderId="0" xfId="0" applyNumberFormat="1" applyFont="1" applyAlignment="1">
      <alignment horizontal="center"/>
    </xf>
    <xf numFmtId="178" fontId="11" fillId="0" borderId="0" xfId="0" applyNumberFormat="1" applyFont="1" applyAlignment="1">
      <alignment horizontal="center"/>
    </xf>
    <xf numFmtId="178" fontId="11" fillId="0" borderId="0" xfId="0" applyNumberFormat="1" applyFont="1"/>
    <xf numFmtId="178" fontId="11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32" xfId="0" applyFont="1" applyBorder="1" applyAlignment="1">
      <alignment horizontal="center" vertical="center"/>
    </xf>
    <xf numFmtId="0" fontId="15" fillId="0" borderId="31" xfId="0" applyFont="1" applyBorder="1" applyAlignment="1">
      <alignment horizontal="right" vertical="top"/>
    </xf>
    <xf numFmtId="0" fontId="10" fillId="0" borderId="33" xfId="0" applyFont="1" applyBorder="1" applyAlignment="1">
      <alignment horizontal="right" vertical="center" shrinkToFit="1"/>
    </xf>
    <xf numFmtId="0" fontId="10" fillId="0" borderId="16" xfId="0" applyFont="1" applyBorder="1" applyAlignment="1">
      <alignment horizontal="right" vertical="center" shrinkToFit="1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3" fillId="0" borderId="0" xfId="0" applyFont="1" applyAlignment="1">
      <alignment vertical="center"/>
    </xf>
    <xf numFmtId="49" fontId="24" fillId="0" borderId="0" xfId="0" applyNumberFormat="1" applyFont="1" applyAlignment="1">
      <alignment vertical="center"/>
    </xf>
    <xf numFmtId="0" fontId="11" fillId="0" borderId="0" xfId="0" applyFont="1" applyAlignment="1">
      <alignment vertical="center" shrinkToFit="1"/>
    </xf>
    <xf numFmtId="178" fontId="3" fillId="0" borderId="0" xfId="0" applyNumberFormat="1" applyFont="1" applyAlignment="1">
      <alignment horizontal="center" vertical="center" shrinkToFit="1"/>
    </xf>
    <xf numFmtId="0" fontId="14" fillId="0" borderId="17" xfId="0" applyFont="1" applyBorder="1" applyAlignment="1">
      <alignment horizontal="center" vertical="center"/>
    </xf>
    <xf numFmtId="38" fontId="8" fillId="0" borderId="14" xfId="2" applyFont="1" applyFill="1" applyBorder="1" applyAlignment="1" applyProtection="1">
      <alignment vertical="center" shrinkToFit="1"/>
    </xf>
    <xf numFmtId="38" fontId="8" fillId="0" borderId="16" xfId="0" applyNumberFormat="1" applyFont="1" applyBorder="1" applyAlignment="1">
      <alignment vertical="center" shrinkToFit="1"/>
    </xf>
    <xf numFmtId="0" fontId="8" fillId="0" borderId="16" xfId="0" applyFont="1" applyBorder="1" applyAlignment="1">
      <alignment vertical="center" shrinkToFit="1"/>
    </xf>
    <xf numFmtId="177" fontId="3" fillId="0" borderId="41" xfId="0" applyNumberFormat="1" applyFont="1" applyBorder="1" applyAlignment="1">
      <alignment vertical="center" shrinkToFit="1"/>
    </xf>
    <xf numFmtId="178" fontId="11" fillId="3" borderId="0" xfId="0" applyNumberFormat="1" applyFont="1" applyFill="1" applyAlignment="1">
      <alignment horizontal="center" vertical="center"/>
    </xf>
    <xf numFmtId="0" fontId="19" fillId="0" borderId="0" xfId="0" applyFont="1" applyAlignment="1">
      <alignment shrinkToFit="1"/>
    </xf>
    <xf numFmtId="0" fontId="1" fillId="0" borderId="22" xfId="0" applyFont="1" applyBorder="1"/>
    <xf numFmtId="0" fontId="19" fillId="0" borderId="1" xfId="0" applyFont="1" applyBorder="1" applyAlignment="1">
      <alignment shrinkToFit="1"/>
    </xf>
    <xf numFmtId="0" fontId="11" fillId="0" borderId="0" xfId="0" applyFont="1" applyAlignment="1">
      <alignment horizontal="center" vertical="center" shrinkToFit="1"/>
    </xf>
    <xf numFmtId="38" fontId="1" fillId="0" borderId="0" xfId="2" applyFont="1" applyBorder="1" applyAlignment="1"/>
    <xf numFmtId="0" fontId="1" fillId="0" borderId="24" xfId="0" applyFont="1" applyBorder="1"/>
    <xf numFmtId="176" fontId="1" fillId="0" borderId="18" xfId="0" applyNumberFormat="1" applyFont="1" applyBorder="1" applyProtection="1">
      <protection locked="0"/>
    </xf>
    <xf numFmtId="176" fontId="1" fillId="0" borderId="26" xfId="0" applyNumberFormat="1" applyFont="1" applyBorder="1" applyProtection="1">
      <protection locked="0"/>
    </xf>
    <xf numFmtId="176" fontId="1" fillId="0" borderId="0" xfId="0" applyNumberFormat="1" applyFont="1" applyProtection="1">
      <protection locked="0"/>
    </xf>
    <xf numFmtId="178" fontId="10" fillId="0" borderId="0" xfId="0" applyNumberFormat="1" applyFont="1" applyAlignment="1">
      <alignment vertical="center"/>
    </xf>
    <xf numFmtId="178" fontId="7" fillId="0" borderId="0" xfId="0" applyNumberFormat="1" applyFont="1" applyAlignment="1">
      <alignment horizontal="center" vertical="center"/>
    </xf>
    <xf numFmtId="178" fontId="11" fillId="0" borderId="0" xfId="0" applyNumberFormat="1" applyFont="1" applyAlignment="1">
      <alignment horizontal="left" vertical="center"/>
    </xf>
    <xf numFmtId="178" fontId="10" fillId="0" borderId="0" xfId="0" applyNumberFormat="1" applyFont="1" applyAlignment="1">
      <alignment horizontal="right" vertical="center"/>
    </xf>
    <xf numFmtId="178" fontId="10" fillId="0" borderId="15" xfId="0" applyNumberFormat="1" applyFont="1" applyBorder="1" applyAlignment="1">
      <alignment vertical="center"/>
    </xf>
    <xf numFmtId="178" fontId="7" fillId="0" borderId="16" xfId="0" applyNumberFormat="1" applyFont="1" applyBorder="1" applyAlignment="1">
      <alignment horizontal="center" vertical="center"/>
    </xf>
    <xf numFmtId="178" fontId="8" fillId="0" borderId="17" xfId="0" applyNumberFormat="1" applyFont="1" applyBorder="1"/>
    <xf numFmtId="178" fontId="11" fillId="0" borderId="11" xfId="0" applyNumberFormat="1" applyFont="1" applyBorder="1" applyAlignment="1">
      <alignment horizontal="center"/>
    </xf>
    <xf numFmtId="178" fontId="14" fillId="0" borderId="0" xfId="0" applyNumberFormat="1" applyFont="1" applyAlignment="1">
      <alignment vertical="center"/>
    </xf>
    <xf numFmtId="178" fontId="11" fillId="0" borderId="20" xfId="0" applyNumberFormat="1" applyFont="1" applyBorder="1" applyAlignment="1">
      <alignment horizontal="center" vertical="center"/>
    </xf>
    <xf numFmtId="178" fontId="11" fillId="0" borderId="11" xfId="0" applyNumberFormat="1" applyFont="1" applyBorder="1"/>
    <xf numFmtId="178" fontId="10" fillId="0" borderId="14" xfId="0" applyNumberFormat="1" applyFont="1" applyBorder="1" applyAlignment="1">
      <alignment horizontal="center" vertical="center"/>
    </xf>
    <xf numFmtId="178" fontId="10" fillId="0" borderId="0" xfId="0" applyNumberFormat="1" applyFont="1" applyAlignment="1">
      <alignment horizontal="center" vertical="center"/>
    </xf>
    <xf numFmtId="178" fontId="10" fillId="0" borderId="22" xfId="0" applyNumberFormat="1" applyFont="1" applyBorder="1" applyAlignment="1">
      <alignment vertical="center"/>
    </xf>
    <xf numFmtId="178" fontId="14" fillId="0" borderId="22" xfId="0" applyNumberFormat="1" applyFont="1" applyBorder="1" applyAlignment="1">
      <alignment horizontal="center" vertical="center"/>
    </xf>
    <xf numFmtId="178" fontId="14" fillId="0" borderId="23" xfId="0" applyNumberFormat="1" applyFont="1" applyBorder="1" applyAlignment="1">
      <alignment horizontal="center" vertical="center"/>
    </xf>
    <xf numFmtId="178" fontId="8" fillId="0" borderId="17" xfId="0" applyNumberFormat="1" applyFont="1" applyBorder="1" applyAlignment="1">
      <alignment horizontal="center"/>
    </xf>
    <xf numFmtId="178" fontId="9" fillId="0" borderId="11" xfId="0" applyNumberFormat="1" applyFont="1" applyBorder="1" applyAlignment="1">
      <alignment vertical="center" shrinkToFit="1"/>
    </xf>
    <xf numFmtId="178" fontId="8" fillId="0" borderId="14" xfId="0" quotePrefix="1" applyNumberFormat="1" applyFont="1" applyBorder="1" applyAlignment="1">
      <alignment horizontal="center" vertical="center"/>
    </xf>
    <xf numFmtId="178" fontId="8" fillId="0" borderId="14" xfId="0" applyNumberFormat="1" applyFont="1" applyBorder="1" applyAlignment="1">
      <alignment horizontal="center" vertical="center"/>
    </xf>
    <xf numFmtId="178" fontId="14" fillId="0" borderId="24" xfId="0" applyNumberFormat="1" applyFont="1" applyBorder="1" applyAlignment="1">
      <alignment horizontal="center" vertical="center"/>
    </xf>
    <xf numFmtId="178" fontId="14" fillId="0" borderId="0" xfId="0" applyNumberFormat="1" applyFont="1" applyAlignment="1">
      <alignment horizontal="center" vertical="center"/>
    </xf>
    <xf numFmtId="178" fontId="14" fillId="0" borderId="11" xfId="0" applyNumberFormat="1" applyFont="1" applyBorder="1" applyAlignment="1">
      <alignment horizontal="center" vertical="center"/>
    </xf>
    <xf numFmtId="178" fontId="11" fillId="0" borderId="25" xfId="0" applyNumberFormat="1" applyFont="1" applyBorder="1" applyAlignment="1">
      <alignment horizontal="center" vertical="center"/>
    </xf>
    <xf numFmtId="178" fontId="8" fillId="0" borderId="17" xfId="0" applyNumberFormat="1" applyFont="1" applyBorder="1" applyAlignment="1">
      <alignment horizontal="center" vertical="center"/>
    </xf>
    <xf numFmtId="178" fontId="14" fillId="0" borderId="16" xfId="0" applyNumberFormat="1" applyFont="1" applyBorder="1" applyAlignment="1">
      <alignment horizontal="center" vertical="center"/>
    </xf>
    <xf numFmtId="178" fontId="15" fillId="0" borderId="19" xfId="0" applyNumberFormat="1" applyFont="1" applyBorder="1" applyAlignment="1">
      <alignment horizontal="right" vertical="top"/>
    </xf>
    <xf numFmtId="178" fontId="8" fillId="0" borderId="60" xfId="0" applyNumberFormat="1" applyFont="1" applyBorder="1" applyAlignment="1">
      <alignment horizontal="center" vertical="center"/>
    </xf>
    <xf numFmtId="178" fontId="14" fillId="0" borderId="26" xfId="0" applyNumberFormat="1" applyFont="1" applyBorder="1" applyAlignment="1">
      <alignment horizontal="center" vertical="center"/>
    </xf>
    <xf numFmtId="178" fontId="14" fillId="0" borderId="26" xfId="0" applyNumberFormat="1" applyFont="1" applyBorder="1" applyAlignment="1">
      <alignment vertical="center"/>
    </xf>
    <xf numFmtId="178" fontId="14" fillId="0" borderId="27" xfId="0" applyNumberFormat="1" applyFont="1" applyBorder="1" applyAlignment="1">
      <alignment horizontal="center" vertical="center"/>
    </xf>
    <xf numFmtId="178" fontId="0" fillId="0" borderId="0" xfId="0" applyNumberFormat="1"/>
    <xf numFmtId="178" fontId="0" fillId="0" borderId="11" xfId="0" applyNumberFormat="1" applyBorder="1"/>
    <xf numFmtId="178" fontId="10" fillId="0" borderId="24" xfId="0" applyNumberFormat="1" applyFont="1" applyBorder="1" applyAlignment="1">
      <alignment vertical="center"/>
    </xf>
    <xf numFmtId="178" fontId="14" fillId="0" borderId="25" xfId="0" applyNumberFormat="1" applyFont="1" applyBorder="1" applyAlignment="1">
      <alignment horizontal="center" vertical="center"/>
    </xf>
    <xf numFmtId="178" fontId="11" fillId="0" borderId="11" xfId="0" applyNumberFormat="1" applyFont="1" applyBorder="1" applyAlignment="1">
      <alignment horizontal="left" indent="1"/>
    </xf>
    <xf numFmtId="178" fontId="11" fillId="0" borderId="0" xfId="0" quotePrefix="1" applyNumberFormat="1" applyFont="1" applyAlignment="1">
      <alignment horizontal="center" vertical="center"/>
    </xf>
    <xf numFmtId="178" fontId="11" fillId="0" borderId="17" xfId="0" applyNumberFormat="1" applyFont="1" applyBorder="1" applyAlignment="1">
      <alignment vertical="center"/>
    </xf>
    <xf numFmtId="178" fontId="4" fillId="0" borderId="0" xfId="0" applyNumberFormat="1" applyFont="1" applyAlignment="1">
      <alignment vertical="center" shrinkToFit="1"/>
    </xf>
    <xf numFmtId="178" fontId="11" fillId="0" borderId="11" xfId="0" applyNumberFormat="1" applyFont="1" applyBorder="1" applyAlignment="1">
      <alignment horizontal="center" vertical="center"/>
    </xf>
    <xf numFmtId="178" fontId="15" fillId="0" borderId="15" xfId="0" applyNumberFormat="1" applyFont="1" applyBorder="1" applyAlignment="1">
      <alignment horizontal="right" vertical="top"/>
    </xf>
    <xf numFmtId="178" fontId="15" fillId="0" borderId="16" xfId="0" applyNumberFormat="1" applyFont="1" applyBorder="1" applyAlignment="1">
      <alignment horizontal="right" vertical="top"/>
    </xf>
    <xf numFmtId="178" fontId="11" fillId="0" borderId="30" xfId="0" applyNumberFormat="1" applyFont="1" applyBorder="1" applyAlignment="1">
      <alignment vertical="center"/>
    </xf>
    <xf numFmtId="178" fontId="11" fillId="0" borderId="20" xfId="0" applyNumberFormat="1" applyFont="1" applyBorder="1" applyAlignment="1">
      <alignment vertical="center"/>
    </xf>
    <xf numFmtId="178" fontId="11" fillId="0" borderId="28" xfId="0" applyNumberFormat="1" applyFont="1" applyBorder="1" applyAlignment="1">
      <alignment vertical="center"/>
    </xf>
    <xf numFmtId="178" fontId="13" fillId="0" borderId="0" xfId="0" applyNumberFormat="1" applyFont="1" applyAlignment="1">
      <alignment vertical="center"/>
    </xf>
    <xf numFmtId="178" fontId="14" fillId="0" borderId="31" xfId="0" applyNumberFormat="1" applyFont="1" applyBorder="1" applyAlignment="1" applyProtection="1">
      <alignment horizontal="center" vertical="center"/>
      <protection locked="0"/>
    </xf>
    <xf numFmtId="178" fontId="8" fillId="0" borderId="0" xfId="0" applyNumberFormat="1" applyFont="1" applyAlignment="1">
      <alignment vertical="center"/>
    </xf>
    <xf numFmtId="178" fontId="13" fillId="0" borderId="4" xfId="0" applyNumberFormat="1" applyFont="1" applyBorder="1" applyAlignment="1">
      <alignment vertical="center"/>
    </xf>
    <xf numFmtId="178" fontId="14" fillId="0" borderId="4" xfId="0" applyNumberFormat="1" applyFont="1" applyBorder="1" applyAlignment="1">
      <alignment horizontal="center" vertical="center"/>
    </xf>
    <xf numFmtId="178" fontId="10" fillId="0" borderId="26" xfId="0" applyNumberFormat="1" applyFont="1" applyBorder="1" applyAlignment="1">
      <alignment vertical="center"/>
    </xf>
    <xf numFmtId="0" fontId="10" fillId="0" borderId="62" xfId="0" applyFont="1" applyBorder="1" applyAlignment="1">
      <alignment horizontal="center" vertical="center"/>
    </xf>
    <xf numFmtId="0" fontId="15" fillId="0" borderId="64" xfId="0" applyFont="1" applyBorder="1" applyAlignment="1">
      <alignment horizontal="right" vertical="top"/>
    </xf>
    <xf numFmtId="0" fontId="11" fillId="0" borderId="12" xfId="0" applyFont="1" applyBorder="1" applyAlignment="1">
      <alignment horizontal="center" vertical="center" shrinkToFit="1"/>
    </xf>
    <xf numFmtId="177" fontId="3" fillId="0" borderId="66" xfId="0" applyNumberFormat="1" applyFont="1" applyBorder="1" applyAlignment="1">
      <alignment vertical="center" shrinkToFit="1"/>
    </xf>
    <xf numFmtId="0" fontId="10" fillId="0" borderId="12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5" fillId="0" borderId="21" xfId="0" applyFont="1" applyBorder="1" applyAlignment="1">
      <alignment horizontal="left" vertical="top"/>
    </xf>
    <xf numFmtId="0" fontId="11" fillId="0" borderId="22" xfId="0" applyFont="1" applyBorder="1" applyAlignment="1">
      <alignment horizontal="center" vertical="center"/>
    </xf>
    <xf numFmtId="178" fontId="13" fillId="0" borderId="15" xfId="0" applyNumberFormat="1" applyFont="1" applyBorder="1" applyAlignment="1">
      <alignment shrinkToFit="1"/>
    </xf>
    <xf numFmtId="178" fontId="13" fillId="0" borderId="16" xfId="0" applyNumberFormat="1" applyFont="1" applyBorder="1" applyAlignment="1">
      <alignment shrinkToFit="1"/>
    </xf>
    <xf numFmtId="0" fontId="13" fillId="0" borderId="11" xfId="0" quotePrefix="1" applyFont="1" applyBorder="1" applyAlignment="1">
      <alignment horizontal="center" shrinkToFit="1"/>
    </xf>
    <xf numFmtId="178" fontId="13" fillId="0" borderId="15" xfId="0" applyNumberFormat="1" applyFont="1" applyBorder="1" applyAlignment="1">
      <alignment horizontal="center" shrinkToFit="1"/>
    </xf>
    <xf numFmtId="178" fontId="13" fillId="0" borderId="16" xfId="0" applyNumberFormat="1" applyFont="1" applyBorder="1" applyAlignment="1">
      <alignment horizontal="center" shrinkToFit="1"/>
    </xf>
    <xf numFmtId="178" fontId="13" fillId="0" borderId="29" xfId="0" applyNumberFormat="1" applyFont="1" applyBorder="1" applyAlignment="1">
      <alignment horizontal="center" shrinkToFit="1"/>
    </xf>
    <xf numFmtId="0" fontId="13" fillId="0" borderId="28" xfId="0" quotePrefix="1" applyFont="1" applyBorder="1" applyAlignment="1">
      <alignment horizontal="center" shrinkToFit="1"/>
    </xf>
    <xf numFmtId="178" fontId="14" fillId="0" borderId="0" xfId="0" applyNumberFormat="1" applyFont="1" applyAlignment="1">
      <alignment vertical="center" justifyLastLine="1"/>
    </xf>
    <xf numFmtId="178" fontId="14" fillId="0" borderId="24" xfId="0" applyNumberFormat="1" applyFont="1" applyBorder="1" applyAlignment="1" applyProtection="1">
      <alignment horizontal="center" vertical="center"/>
      <protection locked="0"/>
    </xf>
    <xf numFmtId="178" fontId="14" fillId="0" borderId="0" xfId="0" applyNumberFormat="1" applyFont="1" applyAlignment="1" applyProtection="1">
      <alignment horizontal="center" vertical="center"/>
      <protection locked="0"/>
    </xf>
    <xf numFmtId="178" fontId="16" fillId="0" borderId="7" xfId="0" applyNumberFormat="1" applyFont="1" applyBorder="1" applyAlignment="1" applyProtection="1">
      <alignment horizontal="right" vertical="top" shrinkToFit="1"/>
      <protection locked="0"/>
    </xf>
    <xf numFmtId="178" fontId="14" fillId="0" borderId="4" xfId="0" applyNumberFormat="1" applyFont="1" applyBorder="1" applyAlignment="1" applyProtection="1">
      <alignment horizontal="center" vertical="center"/>
      <protection locked="0"/>
    </xf>
    <xf numFmtId="178" fontId="14" fillId="0" borderId="88" xfId="0" applyNumberFormat="1" applyFont="1" applyBorder="1" applyAlignment="1" applyProtection="1">
      <alignment horizontal="center" vertical="center"/>
      <protection locked="0"/>
    </xf>
    <xf numFmtId="178" fontId="14" fillId="0" borderId="78" xfId="0" applyNumberFormat="1" applyFont="1" applyBorder="1" applyAlignment="1" applyProtection="1">
      <alignment horizontal="center" vertical="center"/>
      <protection locked="0"/>
    </xf>
    <xf numFmtId="178" fontId="14" fillId="0" borderId="60" xfId="0" applyNumberFormat="1" applyFont="1" applyBorder="1" applyAlignment="1" applyProtection="1">
      <alignment horizontal="center" vertical="center"/>
      <protection locked="0"/>
    </xf>
    <xf numFmtId="178" fontId="14" fillId="0" borderId="74" xfId="0" applyNumberFormat="1" applyFont="1" applyBorder="1" applyAlignment="1" applyProtection="1">
      <alignment horizontal="center" vertical="center"/>
      <protection locked="0"/>
    </xf>
    <xf numFmtId="178" fontId="5" fillId="0" borderId="0" xfId="0" applyNumberFormat="1" applyFont="1" applyAlignment="1">
      <alignment vertical="center"/>
    </xf>
    <xf numFmtId="178" fontId="15" fillId="0" borderId="0" xfId="0" applyNumberFormat="1" applyFont="1" applyAlignment="1">
      <alignment vertical="center"/>
    </xf>
    <xf numFmtId="178" fontId="16" fillId="0" borderId="25" xfId="0" applyNumberFormat="1" applyFont="1" applyBorder="1" applyAlignment="1" applyProtection="1">
      <alignment horizontal="right" vertical="top" shrinkToFit="1"/>
      <protection locked="0"/>
    </xf>
    <xf numFmtId="178" fontId="7" fillId="0" borderId="0" xfId="0" applyNumberFormat="1" applyFont="1" applyAlignment="1">
      <alignment horizontal="right" vertical="center"/>
    </xf>
    <xf numFmtId="178" fontId="7" fillId="0" borderId="0" xfId="0" applyNumberFormat="1" applyFont="1" applyAlignment="1">
      <alignment vertical="center"/>
    </xf>
    <xf numFmtId="0" fontId="11" fillId="0" borderId="17" xfId="2" applyNumberFormat="1" applyFont="1" applyFill="1" applyBorder="1" applyAlignment="1" applyProtection="1">
      <alignment vertical="center" shrinkToFit="1"/>
    </xf>
    <xf numFmtId="0" fontId="11" fillId="0" borderId="0" xfId="2" applyNumberFormat="1" applyFont="1" applyFill="1" applyBorder="1" applyAlignment="1" applyProtection="1">
      <alignment vertical="center" shrinkToFit="1"/>
    </xf>
    <xf numFmtId="0" fontId="11" fillId="0" borderId="11" xfId="2" applyNumberFormat="1" applyFont="1" applyFill="1" applyBorder="1" applyAlignment="1" applyProtection="1">
      <alignment vertical="center" shrinkToFit="1"/>
    </xf>
    <xf numFmtId="0" fontId="11" fillId="0" borderId="30" xfId="2" applyNumberFormat="1" applyFont="1" applyFill="1" applyBorder="1" applyAlignment="1" applyProtection="1">
      <alignment vertical="center" shrinkToFit="1"/>
    </xf>
    <xf numFmtId="0" fontId="11" fillId="0" borderId="20" xfId="2" applyNumberFormat="1" applyFont="1" applyFill="1" applyBorder="1" applyAlignment="1" applyProtection="1">
      <alignment vertical="center" shrinkToFit="1"/>
    </xf>
    <xf numFmtId="0" fontId="11" fillId="0" borderId="28" xfId="2" applyNumberFormat="1" applyFont="1" applyFill="1" applyBorder="1" applyAlignment="1" applyProtection="1">
      <alignment vertical="center" shrinkToFit="1"/>
    </xf>
    <xf numFmtId="0" fontId="10" fillId="0" borderId="32" xfId="0" applyFont="1" applyBorder="1" applyAlignment="1">
      <alignment vertical="center"/>
    </xf>
    <xf numFmtId="0" fontId="14" fillId="0" borderId="17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11" xfId="0" applyFont="1" applyBorder="1" applyAlignment="1">
      <alignment vertical="center"/>
    </xf>
    <xf numFmtId="0" fontId="7" fillId="0" borderId="15" xfId="0" applyFont="1" applyBorder="1" applyAlignment="1">
      <alignment vertical="top" shrinkToFit="1"/>
    </xf>
    <xf numFmtId="38" fontId="8" fillId="0" borderId="16" xfId="2" applyFont="1" applyFill="1" applyBorder="1" applyAlignment="1" applyProtection="1">
      <alignment shrinkToFit="1"/>
    </xf>
    <xf numFmtId="0" fontId="10" fillId="0" borderId="15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10" fillId="0" borderId="34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15" fillId="0" borderId="15" xfId="0" applyFont="1" applyBorder="1" applyAlignment="1">
      <alignment vertical="top" shrinkToFit="1"/>
    </xf>
    <xf numFmtId="38" fontId="8" fillId="0" borderId="16" xfId="2" applyFont="1" applyFill="1" applyBorder="1" applyAlignment="1" applyProtection="1">
      <alignment vertical="center" shrinkToFit="1"/>
    </xf>
    <xf numFmtId="38" fontId="13" fillId="0" borderId="60" xfId="2" applyFont="1" applyFill="1" applyBorder="1" applyAlignment="1" applyProtection="1">
      <alignment shrinkToFit="1"/>
    </xf>
    <xf numFmtId="0" fontId="10" fillId="0" borderId="21" xfId="0" applyFont="1" applyBorder="1" applyAlignment="1">
      <alignment vertical="center"/>
    </xf>
    <xf numFmtId="177" fontId="3" fillId="0" borderId="53" xfId="0" applyNumberFormat="1" applyFont="1" applyBorder="1" applyAlignment="1">
      <alignment vertical="center" shrinkToFit="1"/>
    </xf>
    <xf numFmtId="38" fontId="8" fillId="0" borderId="60" xfId="2" applyFont="1" applyFill="1" applyBorder="1" applyAlignment="1" applyProtection="1">
      <alignment shrinkToFit="1"/>
    </xf>
    <xf numFmtId="178" fontId="11" fillId="0" borderId="16" xfId="0" applyNumberFormat="1" applyFont="1" applyBorder="1" applyAlignment="1">
      <alignment vertical="center"/>
    </xf>
    <xf numFmtId="178" fontId="11" fillId="0" borderId="19" xfId="0" applyNumberFormat="1" applyFont="1" applyBorder="1" applyAlignment="1">
      <alignment vertical="center"/>
    </xf>
    <xf numFmtId="176" fontId="8" fillId="0" borderId="0" xfId="0" applyNumberFormat="1" applyFont="1" applyAlignment="1">
      <alignment vertical="center"/>
    </xf>
    <xf numFmtId="176" fontId="3" fillId="0" borderId="0" xfId="0" applyNumberFormat="1" applyFont="1" applyAlignment="1">
      <alignment vertical="center"/>
    </xf>
    <xf numFmtId="176" fontId="3" fillId="0" borderId="0" xfId="0" applyNumberFormat="1" applyFont="1" applyAlignment="1">
      <alignment vertical="center" shrinkToFit="1"/>
    </xf>
    <xf numFmtId="0" fontId="16" fillId="0" borderId="15" xfId="0" applyFont="1" applyBorder="1" applyAlignment="1">
      <alignment vertical="top" shrinkToFit="1"/>
    </xf>
    <xf numFmtId="0" fontId="16" fillId="0" borderId="16" xfId="0" applyFont="1" applyBorder="1" applyAlignment="1">
      <alignment vertical="top" shrinkToFit="1"/>
    </xf>
    <xf numFmtId="0" fontId="16" fillId="0" borderId="19" xfId="0" applyFont="1" applyBorder="1" applyAlignment="1">
      <alignment vertical="top" shrinkToFit="1"/>
    </xf>
    <xf numFmtId="0" fontId="15" fillId="0" borderId="12" xfId="0" applyFont="1" applyBorder="1" applyAlignment="1">
      <alignment vertical="center"/>
    </xf>
    <xf numFmtId="0" fontId="15" fillId="0" borderId="33" xfId="0" applyFont="1" applyBorder="1" applyAlignment="1">
      <alignment vertical="center"/>
    </xf>
    <xf numFmtId="0" fontId="11" fillId="0" borderId="22" xfId="0" applyFont="1" applyBorder="1" applyAlignment="1">
      <alignment vertical="center"/>
    </xf>
    <xf numFmtId="178" fontId="14" fillId="0" borderId="2" xfId="0" applyNumberFormat="1" applyFont="1" applyBorder="1" applyAlignment="1">
      <alignment vertical="center"/>
    </xf>
    <xf numFmtId="178" fontId="14" fillId="0" borderId="18" xfId="0" applyNumberFormat="1" applyFont="1" applyBorder="1" applyAlignment="1">
      <alignment vertical="center"/>
    </xf>
    <xf numFmtId="178" fontId="14" fillId="0" borderId="3" xfId="0" applyNumberFormat="1" applyFont="1" applyBorder="1" applyAlignment="1">
      <alignment vertical="center"/>
    </xf>
    <xf numFmtId="178" fontId="13" fillId="0" borderId="29" xfId="0" applyNumberFormat="1" applyFont="1" applyBorder="1" applyAlignment="1">
      <alignment shrinkToFit="1"/>
    </xf>
    <xf numFmtId="178" fontId="11" fillId="0" borderId="34" xfId="0" applyNumberFormat="1" applyFont="1" applyBorder="1" applyAlignment="1">
      <alignment shrinkToFit="1"/>
    </xf>
    <xf numFmtId="178" fontId="11" fillId="0" borderId="22" xfId="0" applyNumberFormat="1" applyFont="1" applyBorder="1" applyAlignment="1">
      <alignment shrinkToFit="1"/>
    </xf>
    <xf numFmtId="178" fontId="11" fillId="0" borderId="7" xfId="0" applyNumberFormat="1" applyFont="1" applyBorder="1" applyAlignment="1">
      <alignment shrinkToFit="1"/>
    </xf>
    <xf numFmtId="0" fontId="11" fillId="0" borderId="0" xfId="0" applyFont="1" applyAlignment="1">
      <alignment vertical="center"/>
    </xf>
    <xf numFmtId="0" fontId="13" fillId="0" borderId="22" xfId="0" applyFont="1" applyBorder="1" applyAlignment="1">
      <alignment vertical="center"/>
    </xf>
    <xf numFmtId="0" fontId="13" fillId="0" borderId="21" xfId="0" applyFont="1" applyBorder="1" applyAlignment="1">
      <alignment vertical="center"/>
    </xf>
    <xf numFmtId="178" fontId="8" fillId="0" borderId="24" xfId="0" applyNumberFormat="1" applyFont="1" applyBorder="1" applyAlignment="1">
      <alignment vertical="center" wrapText="1"/>
    </xf>
    <xf numFmtId="178" fontId="8" fillId="0" borderId="11" xfId="0" applyNumberFormat="1" applyFont="1" applyBorder="1" applyAlignment="1">
      <alignment vertical="center" wrapText="1"/>
    </xf>
    <xf numFmtId="178" fontId="8" fillId="0" borderId="36" xfId="0" applyNumberFormat="1" applyFont="1" applyBorder="1" applyAlignment="1">
      <alignment vertical="center" wrapText="1"/>
    </xf>
    <xf numFmtId="178" fontId="8" fillId="0" borderId="20" xfId="0" applyNumberFormat="1" applyFont="1" applyBorder="1" applyAlignment="1">
      <alignment vertical="center" wrapText="1"/>
    </xf>
    <xf numFmtId="178" fontId="8" fillId="0" borderId="28" xfId="0" applyNumberFormat="1" applyFont="1" applyBorder="1" applyAlignment="1">
      <alignment vertical="center" wrapText="1"/>
    </xf>
    <xf numFmtId="178" fontId="8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shrinkToFit="1"/>
    </xf>
    <xf numFmtId="0" fontId="7" fillId="0" borderId="7" xfId="0" applyFont="1" applyBorder="1" applyAlignment="1">
      <alignment vertical="top"/>
    </xf>
    <xf numFmtId="0" fontId="7" fillId="0" borderId="7" xfId="0" applyFont="1" applyBorder="1" applyAlignment="1">
      <alignment horizontal="right" vertical="top"/>
    </xf>
    <xf numFmtId="178" fontId="11" fillId="0" borderId="35" xfId="0" applyNumberFormat="1" applyFont="1" applyBorder="1" applyAlignment="1">
      <alignment vertical="center"/>
    </xf>
    <xf numFmtId="0" fontId="11" fillId="3" borderId="0" xfId="0" applyFont="1" applyFill="1" applyAlignment="1">
      <alignment horizontal="center" vertical="center"/>
    </xf>
    <xf numFmtId="178" fontId="8" fillId="0" borderId="25" xfId="0" applyNumberFormat="1" applyFont="1" applyBorder="1" applyAlignment="1">
      <alignment vertical="top" wrapText="1"/>
    </xf>
    <xf numFmtId="178" fontId="8" fillId="0" borderId="26" xfId="0" applyNumberFormat="1" applyFont="1" applyBorder="1" applyAlignment="1">
      <alignment vertical="top" wrapText="1"/>
    </xf>
    <xf numFmtId="178" fontId="8" fillId="0" borderId="6" xfId="0" applyNumberFormat="1" applyFont="1" applyBorder="1" applyAlignment="1">
      <alignment vertical="top" wrapText="1"/>
    </xf>
    <xf numFmtId="178" fontId="14" fillId="0" borderId="22" xfId="0" applyNumberFormat="1" applyFont="1" applyBorder="1" applyAlignment="1">
      <alignment vertical="center"/>
    </xf>
    <xf numFmtId="178" fontId="14" fillId="0" borderId="21" xfId="0" applyNumberFormat="1" applyFont="1" applyBorder="1" applyAlignment="1">
      <alignment vertical="center"/>
    </xf>
    <xf numFmtId="178" fontId="14" fillId="0" borderId="24" xfId="0" applyNumberFormat="1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7" fillId="0" borderId="86" xfId="0" applyFont="1" applyBorder="1" applyAlignment="1">
      <alignment horizontal="right" shrinkToFit="1"/>
    </xf>
    <xf numFmtId="0" fontId="15" fillId="0" borderId="15" xfId="0" applyFont="1" applyBorder="1" applyAlignment="1">
      <alignment horizontal="center" vertical="center" shrinkToFit="1"/>
    </xf>
    <xf numFmtId="0" fontId="13" fillId="0" borderId="96" xfId="0" quotePrefix="1" applyFont="1" applyBorder="1" applyAlignment="1">
      <alignment horizontal="center" shrinkToFit="1"/>
    </xf>
    <xf numFmtId="0" fontId="13" fillId="0" borderId="64" xfId="0" quotePrefix="1" applyFont="1" applyBorder="1" applyAlignment="1">
      <alignment horizontal="center" shrinkToFit="1"/>
    </xf>
    <xf numFmtId="0" fontId="1" fillId="0" borderId="0" xfId="0" applyFont="1" applyAlignment="1">
      <alignment horizontal="center" wrapText="1"/>
    </xf>
    <xf numFmtId="177" fontId="8" fillId="0" borderId="14" xfId="0" applyNumberFormat="1" applyFont="1" applyBorder="1" applyAlignment="1">
      <alignment vertical="center" shrinkToFit="1"/>
    </xf>
    <xf numFmtId="0" fontId="15" fillId="0" borderId="29" xfId="0" applyFont="1" applyBorder="1" applyAlignment="1">
      <alignment horizontal="right" vertical="top" shrinkToFit="1"/>
    </xf>
    <xf numFmtId="0" fontId="15" fillId="0" borderId="19" xfId="0" applyFont="1" applyBorder="1" applyAlignment="1">
      <alignment horizontal="center" vertical="top" shrinkToFit="1"/>
    </xf>
    <xf numFmtId="0" fontId="15" fillId="0" borderId="19" xfId="0" applyFont="1" applyBorder="1" applyAlignment="1">
      <alignment horizontal="right" vertical="top" shrinkToFit="1"/>
    </xf>
    <xf numFmtId="178" fontId="7" fillId="0" borderId="29" xfId="0" applyNumberFormat="1" applyFont="1" applyBorder="1" applyAlignment="1">
      <alignment horizontal="right" vertical="top" shrinkToFit="1"/>
    </xf>
    <xf numFmtId="0" fontId="1" fillId="0" borderId="1" xfId="0" applyFont="1" applyBorder="1" applyAlignment="1">
      <alignment vertical="center"/>
    </xf>
    <xf numFmtId="0" fontId="15" fillId="0" borderId="13" xfId="0" applyFont="1" applyBorder="1" applyAlignment="1">
      <alignment horizontal="center" vertical="center" shrinkToFit="1"/>
    </xf>
    <xf numFmtId="0" fontId="13" fillId="0" borderId="64" xfId="0" applyFont="1" applyBorder="1" applyAlignment="1">
      <alignment horizontal="center" shrinkToFit="1"/>
    </xf>
    <xf numFmtId="0" fontId="13" fillId="0" borderId="77" xfId="0" applyFont="1" applyBorder="1" applyAlignment="1">
      <alignment horizontal="center" shrinkToFit="1"/>
    </xf>
    <xf numFmtId="0" fontId="15" fillId="0" borderId="15" xfId="0" applyFont="1" applyBorder="1" applyAlignment="1">
      <alignment horizontal="center" vertical="center"/>
    </xf>
    <xf numFmtId="0" fontId="15" fillId="0" borderId="81" xfId="0" applyFont="1" applyBorder="1" applyAlignment="1">
      <alignment horizontal="center" vertical="center"/>
    </xf>
    <xf numFmtId="0" fontId="15" fillId="0" borderId="82" xfId="0" applyFont="1" applyBorder="1" applyAlignment="1">
      <alignment horizontal="center" vertical="center"/>
    </xf>
    <xf numFmtId="178" fontId="14" fillId="0" borderId="25" xfId="0" applyNumberFormat="1" applyFont="1" applyBorder="1" applyAlignment="1">
      <alignment vertical="center"/>
    </xf>
    <xf numFmtId="178" fontId="14" fillId="0" borderId="4" xfId="0" applyNumberFormat="1" applyFont="1" applyBorder="1" applyAlignment="1" applyProtection="1">
      <alignment vertical="center"/>
      <protection locked="0"/>
    </xf>
    <xf numFmtId="178" fontId="14" fillId="0" borderId="26" xfId="0" applyNumberFormat="1" applyFont="1" applyBorder="1" applyAlignment="1" applyProtection="1">
      <alignment vertical="center"/>
      <protection locked="0"/>
    </xf>
    <xf numFmtId="178" fontId="14" fillId="0" borderId="6" xfId="0" applyNumberFormat="1" applyFont="1" applyBorder="1" applyAlignment="1" applyProtection="1">
      <alignment vertical="center"/>
      <protection locked="0"/>
    </xf>
    <xf numFmtId="0" fontId="7" fillId="3" borderId="0" xfId="0" applyFont="1" applyFill="1" applyAlignment="1">
      <alignment vertical="center" shrinkToFit="1"/>
    </xf>
    <xf numFmtId="178" fontId="11" fillId="3" borderId="0" xfId="0" applyNumberFormat="1" applyFont="1" applyFill="1"/>
    <xf numFmtId="179" fontId="11" fillId="0" borderId="34" xfId="0" applyNumberFormat="1" applyFont="1" applyBorder="1" applyAlignment="1">
      <alignment shrinkToFit="1"/>
    </xf>
    <xf numFmtId="179" fontId="11" fillId="0" borderId="22" xfId="0" applyNumberFormat="1" applyFont="1" applyBorder="1" applyAlignment="1">
      <alignment shrinkToFit="1"/>
    </xf>
    <xf numFmtId="179" fontId="13" fillId="0" borderId="15" xfId="0" applyNumberFormat="1" applyFont="1" applyBorder="1" applyAlignment="1">
      <alignment shrinkToFit="1"/>
    </xf>
    <xf numFmtId="179" fontId="13" fillId="0" borderId="16" xfId="0" applyNumberFormat="1" applyFont="1" applyBorder="1" applyAlignment="1">
      <alignment shrinkToFit="1"/>
    </xf>
    <xf numFmtId="179" fontId="13" fillId="0" borderId="34" xfId="0" applyNumberFormat="1" applyFont="1" applyBorder="1" applyAlignment="1">
      <alignment shrinkToFit="1"/>
    </xf>
    <xf numFmtId="179" fontId="13" fillId="0" borderId="7" xfId="0" applyNumberFormat="1" applyFont="1" applyBorder="1" applyAlignment="1">
      <alignment shrinkToFit="1"/>
    </xf>
    <xf numFmtId="179" fontId="13" fillId="0" borderId="29" xfId="0" applyNumberFormat="1" applyFont="1" applyBorder="1" applyAlignment="1">
      <alignment shrinkToFit="1"/>
    </xf>
    <xf numFmtId="179" fontId="13" fillId="0" borderId="15" xfId="0" applyNumberFormat="1" applyFont="1" applyBorder="1" applyAlignment="1">
      <alignment horizontal="center" shrinkToFit="1"/>
    </xf>
    <xf numFmtId="179" fontId="13" fillId="0" borderId="29" xfId="0" applyNumberFormat="1" applyFont="1" applyBorder="1" applyAlignment="1">
      <alignment horizontal="center" shrinkToFit="1"/>
    </xf>
    <xf numFmtId="0" fontId="26" fillId="0" borderId="0" xfId="0" applyFont="1" applyAlignment="1">
      <alignment horizontal="center"/>
    </xf>
    <xf numFmtId="0" fontId="0" fillId="0" borderId="1" xfId="0" applyBorder="1"/>
    <xf numFmtId="178" fontId="14" fillId="0" borderId="7" xfId="0" applyNumberFormat="1" applyFont="1" applyBorder="1" applyAlignment="1">
      <alignment horizontal="center" vertical="center"/>
    </xf>
    <xf numFmtId="178" fontId="13" fillId="0" borderId="25" xfId="0" applyNumberFormat="1" applyFont="1" applyBorder="1" applyAlignment="1">
      <alignment vertical="center"/>
    </xf>
    <xf numFmtId="178" fontId="11" fillId="3" borderId="25" xfId="0" applyNumberFormat="1" applyFont="1" applyFill="1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/>
    </xf>
    <xf numFmtId="178" fontId="14" fillId="0" borderId="6" xfId="0" applyNumberFormat="1" applyFont="1" applyBorder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178" fontId="11" fillId="5" borderId="0" xfId="0" applyNumberFormat="1" applyFont="1" applyFill="1" applyAlignment="1">
      <alignment horizontal="center" vertical="center"/>
    </xf>
    <xf numFmtId="0" fontId="11" fillId="3" borderId="103" xfId="0" applyFont="1" applyFill="1" applyBorder="1" applyAlignment="1">
      <alignment horizontal="center" vertical="center"/>
    </xf>
    <xf numFmtId="178" fontId="14" fillId="3" borderId="0" xfId="0" applyNumberFormat="1" applyFont="1" applyFill="1" applyAlignment="1">
      <alignment vertical="center"/>
    </xf>
    <xf numFmtId="178" fontId="8" fillId="0" borderId="24" xfId="0" applyNumberFormat="1" applyFont="1" applyBorder="1" applyAlignment="1">
      <alignment horizontal="center" vertical="center" wrapText="1"/>
    </xf>
    <xf numFmtId="178" fontId="3" fillId="0" borderId="0" xfId="0" applyNumberFormat="1" applyFont="1" applyAlignment="1">
      <alignment vertical="top" shrinkToFit="1"/>
    </xf>
    <xf numFmtId="0" fontId="1" fillId="0" borderId="2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7" fillId="0" borderId="2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" fillId="0" borderId="11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38" fontId="1" fillId="0" borderId="2" xfId="2" applyFont="1" applyBorder="1" applyAlignment="1" applyProtection="1">
      <alignment horizontal="center"/>
      <protection locked="0"/>
    </xf>
    <xf numFmtId="38" fontId="1" fillId="0" borderId="18" xfId="2" applyFont="1" applyBorder="1" applyAlignment="1" applyProtection="1">
      <alignment horizontal="center"/>
      <protection locked="0"/>
    </xf>
    <xf numFmtId="38" fontId="1" fillId="0" borderId="3" xfId="2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18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18" xfId="0" applyFont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/>
    <xf numFmtId="0" fontId="1" fillId="0" borderId="18" xfId="0" applyFont="1" applyBorder="1"/>
    <xf numFmtId="0" fontId="1" fillId="0" borderId="3" xfId="0" applyFont="1" applyBorder="1"/>
    <xf numFmtId="49" fontId="0" fillId="0" borderId="21" xfId="0" applyNumberFormat="1" applyBorder="1" applyAlignment="1" applyProtection="1">
      <alignment horizontal="center"/>
      <protection locked="0"/>
    </xf>
    <xf numFmtId="49" fontId="0" fillId="0" borderId="22" xfId="0" applyNumberFormat="1" applyBorder="1" applyAlignment="1" applyProtection="1">
      <alignment horizontal="center"/>
      <protection locked="0"/>
    </xf>
    <xf numFmtId="49" fontId="1" fillId="0" borderId="7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49" fontId="0" fillId="0" borderId="2" xfId="0" applyNumberFormat="1" applyBorder="1" applyAlignment="1" applyProtection="1">
      <alignment horizontal="center"/>
      <protection locked="0"/>
    </xf>
    <xf numFmtId="49" fontId="0" fillId="0" borderId="18" xfId="0" applyNumberFormat="1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0" fontId="19" fillId="0" borderId="2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shrinkToFit="1"/>
    </xf>
    <xf numFmtId="0" fontId="1" fillId="0" borderId="18" xfId="0" applyFont="1" applyBorder="1" applyAlignment="1">
      <alignment horizontal="center" shrinkToFit="1"/>
    </xf>
    <xf numFmtId="0" fontId="1" fillId="0" borderId="3" xfId="0" applyFont="1" applyBorder="1" applyAlignment="1">
      <alignment horizontal="center" shrinkToFit="1"/>
    </xf>
    <xf numFmtId="0" fontId="19" fillId="0" borderId="2" xfId="0" applyFont="1" applyBorder="1" applyAlignment="1">
      <alignment horizontal="center" shrinkToFit="1"/>
    </xf>
    <xf numFmtId="0" fontId="19" fillId="0" borderId="18" xfId="0" applyFont="1" applyBorder="1" applyAlignment="1">
      <alignment horizontal="center" shrinkToFit="1"/>
    </xf>
    <xf numFmtId="0" fontId="19" fillId="0" borderId="3" xfId="0" applyFont="1" applyBorder="1" applyAlignment="1">
      <alignment horizontal="center" shrinkToFit="1"/>
    </xf>
    <xf numFmtId="0" fontId="0" fillId="0" borderId="3" xfId="0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18" fillId="0" borderId="94" xfId="0" applyFont="1" applyBorder="1" applyAlignment="1">
      <alignment horizontal="center" vertical="center" textRotation="255" shrinkToFit="1"/>
    </xf>
    <xf numFmtId="0" fontId="18" fillId="0" borderId="5" xfId="0" applyFont="1" applyBorder="1" applyAlignment="1">
      <alignment horizontal="center" vertical="center" textRotation="255" shrinkToFit="1"/>
    </xf>
    <xf numFmtId="38" fontId="1" fillId="0" borderId="1" xfId="2" applyFont="1" applyBorder="1" applyAlignment="1" applyProtection="1">
      <alignment horizontal="center"/>
      <protection locked="0"/>
    </xf>
    <xf numFmtId="0" fontId="18" fillId="0" borderId="2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38" fontId="1" fillId="0" borderId="2" xfId="2" applyFont="1" applyBorder="1" applyAlignment="1"/>
    <xf numFmtId="38" fontId="1" fillId="0" borderId="18" xfId="2" applyFont="1" applyBorder="1" applyAlignment="1"/>
    <xf numFmtId="38" fontId="1" fillId="0" borderId="3" xfId="2" applyFont="1" applyBorder="1" applyAlignment="1"/>
    <xf numFmtId="0" fontId="1" fillId="0" borderId="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8" fillId="0" borderId="111" xfId="0" applyFont="1" applyBorder="1" applyAlignment="1">
      <alignment horizontal="center" vertical="center" textRotation="255" shrinkToFit="1"/>
    </xf>
    <xf numFmtId="0" fontId="18" fillId="0" borderId="112" xfId="0" applyFont="1" applyBorder="1" applyAlignment="1">
      <alignment horizontal="center" vertical="center" textRotation="255" shrinkToFit="1"/>
    </xf>
    <xf numFmtId="0" fontId="13" fillId="0" borderId="107" xfId="0" applyFont="1" applyBorder="1" applyAlignment="1" applyProtection="1">
      <alignment horizontal="center" vertical="center" shrinkToFit="1"/>
      <protection locked="0"/>
    </xf>
    <xf numFmtId="0" fontId="13" fillId="0" borderId="108" xfId="0" applyFont="1" applyBorder="1" applyAlignment="1" applyProtection="1">
      <alignment horizontal="center" vertical="center" shrinkToFit="1"/>
      <protection locked="0"/>
    </xf>
    <xf numFmtId="0" fontId="11" fillId="0" borderId="105" xfId="0" applyFont="1" applyBorder="1" applyAlignment="1" applyProtection="1">
      <alignment horizontal="center" vertical="center" shrinkToFit="1"/>
      <protection locked="0"/>
    </xf>
    <xf numFmtId="0" fontId="11" fillId="0" borderId="106" xfId="0" applyFont="1" applyBorder="1" applyAlignment="1" applyProtection="1">
      <alignment horizontal="center" vertical="center" shrinkToFit="1"/>
      <protection locked="0"/>
    </xf>
    <xf numFmtId="0" fontId="14" fillId="0" borderId="1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5" fillId="0" borderId="30" xfId="0" applyFont="1" applyBorder="1" applyAlignment="1">
      <alignment horizontal="right" vertical="top"/>
    </xf>
    <xf numFmtId="0" fontId="15" fillId="0" borderId="20" xfId="0" applyFont="1" applyBorder="1" applyAlignment="1">
      <alignment horizontal="right" vertical="top"/>
    </xf>
    <xf numFmtId="0" fontId="15" fillId="0" borderId="28" xfId="0" applyFont="1" applyBorder="1" applyAlignment="1">
      <alignment horizontal="right" vertical="top"/>
    </xf>
    <xf numFmtId="0" fontId="15" fillId="0" borderId="30" xfId="0" applyFont="1" applyBorder="1" applyAlignment="1">
      <alignment vertical="top"/>
    </xf>
    <xf numFmtId="0" fontId="15" fillId="0" borderId="20" xfId="0" applyFont="1" applyBorder="1" applyAlignment="1">
      <alignment vertical="top"/>
    </xf>
    <xf numFmtId="0" fontId="15" fillId="0" borderId="28" xfId="0" applyFont="1" applyBorder="1" applyAlignment="1">
      <alignment vertical="top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1" fillId="0" borderId="39" xfId="0" applyFont="1" applyBorder="1" applyAlignment="1">
      <alignment vertical="center" shrinkToFit="1"/>
    </xf>
    <xf numFmtId="0" fontId="11" fillId="0" borderId="40" xfId="0" applyFont="1" applyBorder="1" applyAlignment="1">
      <alignment vertical="center" shrinkToFit="1"/>
    </xf>
    <xf numFmtId="0" fontId="11" fillId="0" borderId="70" xfId="0" applyFont="1" applyBorder="1" applyAlignment="1">
      <alignment vertical="center" shrinkToFit="1"/>
    </xf>
    <xf numFmtId="0" fontId="10" fillId="0" borderId="17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0" fillId="0" borderId="30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 shrinkToFit="1"/>
    </xf>
    <xf numFmtId="0" fontId="11" fillId="0" borderId="44" xfId="0" applyFont="1" applyBorder="1" applyAlignment="1">
      <alignment horizontal="center" vertical="center" shrinkToFit="1"/>
    </xf>
    <xf numFmtId="0" fontId="11" fillId="0" borderId="45" xfId="0" applyFont="1" applyBorder="1" applyAlignment="1">
      <alignment horizontal="center" vertical="center" shrinkToFit="1"/>
    </xf>
    <xf numFmtId="0" fontId="11" fillId="0" borderId="69" xfId="0" applyFont="1" applyBorder="1" applyAlignment="1">
      <alignment horizontal="center" vertical="center" shrinkToFit="1"/>
    </xf>
    <xf numFmtId="38" fontId="8" fillId="0" borderId="12" xfId="2" applyFont="1" applyFill="1" applyBorder="1" applyAlignment="1" applyProtection="1">
      <alignment vertical="center" shrinkToFit="1"/>
    </xf>
    <xf numFmtId="38" fontId="8" fillId="0" borderId="33" xfId="2" applyFont="1" applyFill="1" applyBorder="1" applyAlignment="1" applyProtection="1">
      <alignment vertical="center" shrinkToFit="1"/>
    </xf>
    <xf numFmtId="38" fontId="8" fillId="0" borderId="48" xfId="2" applyFont="1" applyFill="1" applyBorder="1" applyAlignment="1" applyProtection="1">
      <alignment vertical="center" shrinkToFit="1"/>
    </xf>
    <xf numFmtId="0" fontId="10" fillId="0" borderId="99" xfId="0" applyFont="1" applyBorder="1" applyAlignment="1">
      <alignment horizontal="center" vertical="center" shrinkToFit="1"/>
    </xf>
    <xf numFmtId="0" fontId="10" fillId="0" borderId="100" xfId="0" applyFont="1" applyBorder="1" applyAlignment="1">
      <alignment horizontal="center" vertical="center" shrinkToFit="1"/>
    </xf>
    <xf numFmtId="0" fontId="14" fillId="0" borderId="1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177" fontId="3" fillId="0" borderId="12" xfId="0" applyNumberFormat="1" applyFont="1" applyBorder="1" applyAlignment="1">
      <alignment vertical="center" shrinkToFit="1"/>
    </xf>
    <xf numFmtId="177" fontId="3" fillId="0" borderId="33" xfId="0" applyNumberFormat="1" applyFont="1" applyBorder="1" applyAlignment="1">
      <alignment vertical="center" shrinkToFit="1"/>
    </xf>
    <xf numFmtId="177" fontId="3" fillId="0" borderId="38" xfId="0" applyNumberFormat="1" applyFont="1" applyBorder="1" applyAlignment="1">
      <alignment vertical="center" shrinkToFit="1"/>
    </xf>
    <xf numFmtId="38" fontId="11" fillId="0" borderId="15" xfId="0" applyNumberFormat="1" applyFont="1" applyBorder="1" applyAlignment="1">
      <alignment vertical="center" shrinkToFit="1"/>
    </xf>
    <xf numFmtId="38" fontId="11" fillId="0" borderId="16" xfId="0" applyNumberFormat="1" applyFont="1" applyBorder="1" applyAlignment="1">
      <alignment vertical="center" shrinkToFit="1"/>
    </xf>
    <xf numFmtId="38" fontId="11" fillId="0" borderId="19" xfId="0" applyNumberFormat="1" applyFont="1" applyBorder="1" applyAlignment="1">
      <alignment vertical="center" shrinkToFit="1"/>
    </xf>
    <xf numFmtId="38" fontId="11" fillId="0" borderId="17" xfId="0" applyNumberFormat="1" applyFont="1" applyBorder="1" applyAlignment="1">
      <alignment vertical="center" shrinkToFit="1"/>
    </xf>
    <xf numFmtId="38" fontId="11" fillId="0" borderId="0" xfId="0" applyNumberFormat="1" applyFont="1" applyAlignment="1">
      <alignment vertical="center" shrinkToFit="1"/>
    </xf>
    <xf numFmtId="38" fontId="11" fillId="0" borderId="11" xfId="0" applyNumberFormat="1" applyFont="1" applyBorder="1" applyAlignment="1">
      <alignment vertical="center" shrinkToFit="1"/>
    </xf>
    <xf numFmtId="38" fontId="11" fillId="0" borderId="60" xfId="0" applyNumberFormat="1" applyFont="1" applyBorder="1" applyAlignment="1">
      <alignment vertical="center" shrinkToFit="1"/>
    </xf>
    <xf numFmtId="38" fontId="11" fillId="0" borderId="26" xfId="0" applyNumberFormat="1" applyFont="1" applyBorder="1" applyAlignment="1">
      <alignment vertical="center" shrinkToFit="1"/>
    </xf>
    <xf numFmtId="38" fontId="11" fillId="0" borderId="27" xfId="0" applyNumberFormat="1" applyFont="1" applyBorder="1" applyAlignment="1">
      <alignment vertical="center" shrinkToFit="1"/>
    </xf>
    <xf numFmtId="0" fontId="11" fillId="0" borderId="44" xfId="0" applyFont="1" applyBorder="1" applyAlignment="1">
      <alignment vertical="center" shrinkToFit="1"/>
    </xf>
    <xf numFmtId="0" fontId="11" fillId="0" borderId="45" xfId="0" applyFont="1" applyBorder="1" applyAlignment="1">
      <alignment vertical="center" shrinkToFit="1"/>
    </xf>
    <xf numFmtId="0" fontId="11" fillId="0" borderId="69" xfId="0" applyFont="1" applyBorder="1" applyAlignment="1">
      <alignment vertical="center" shrinkToFit="1"/>
    </xf>
    <xf numFmtId="38" fontId="14" fillId="0" borderId="60" xfId="0" applyNumberFormat="1" applyFont="1" applyBorder="1" applyAlignment="1">
      <alignment vertical="top" shrinkToFit="1"/>
    </xf>
    <xf numFmtId="0" fontId="14" fillId="0" borderId="26" xfId="0" applyFont="1" applyBorder="1" applyAlignment="1">
      <alignment vertical="top" shrinkToFit="1"/>
    </xf>
    <xf numFmtId="0" fontId="14" fillId="0" borderId="6" xfId="0" applyFont="1" applyBorder="1" applyAlignment="1">
      <alignment vertical="top" shrinkToFit="1"/>
    </xf>
    <xf numFmtId="38" fontId="14" fillId="0" borderId="30" xfId="0" applyNumberFormat="1" applyFont="1" applyBorder="1" applyAlignment="1">
      <alignment vertical="top" shrinkToFit="1"/>
    </xf>
    <xf numFmtId="0" fontId="14" fillId="0" borderId="20" xfId="0" applyFont="1" applyBorder="1" applyAlignment="1">
      <alignment vertical="top" shrinkToFit="1"/>
    </xf>
    <xf numFmtId="0" fontId="14" fillId="0" borderId="35" xfId="0" applyFont="1" applyBorder="1" applyAlignment="1">
      <alignment vertical="top" shrinkToFit="1"/>
    </xf>
    <xf numFmtId="0" fontId="10" fillId="0" borderId="42" xfId="0" applyFont="1" applyBorder="1" applyAlignment="1">
      <alignment horizontal="center" vertical="center" shrinkToFit="1"/>
    </xf>
    <xf numFmtId="0" fontId="10" fillId="0" borderId="43" xfId="0" applyFont="1" applyBorder="1" applyAlignment="1">
      <alignment horizontal="center" vertical="center" shrinkToFit="1"/>
    </xf>
    <xf numFmtId="178" fontId="11" fillId="0" borderId="0" xfId="0" applyNumberFormat="1" applyFont="1" applyAlignment="1" applyProtection="1">
      <alignment horizontal="center" vertical="center"/>
      <protection locked="0"/>
    </xf>
    <xf numFmtId="178" fontId="8" fillId="0" borderId="17" xfId="0" applyNumberFormat="1" applyFont="1" applyBorder="1"/>
    <xf numFmtId="178" fontId="8" fillId="0" borderId="0" xfId="0" applyNumberFormat="1" applyFont="1"/>
    <xf numFmtId="178" fontId="8" fillId="0" borderId="0" xfId="0" applyNumberFormat="1" applyFont="1" applyAlignment="1">
      <alignment horizontal="center"/>
    </xf>
    <xf numFmtId="178" fontId="14" fillId="0" borderId="0" xfId="0" applyNumberFormat="1" applyFont="1" applyAlignment="1">
      <alignment vertical="center"/>
    </xf>
    <xf numFmtId="178" fontId="14" fillId="0" borderId="20" xfId="0" applyNumberFormat="1" applyFont="1" applyBorder="1" applyAlignment="1">
      <alignment vertical="center"/>
    </xf>
    <xf numFmtId="178" fontId="10" fillId="0" borderId="12" xfId="0" applyNumberFormat="1" applyFont="1" applyBorder="1" applyAlignment="1">
      <alignment horizontal="center" vertical="center" shrinkToFit="1"/>
    </xf>
    <xf numFmtId="178" fontId="10" fillId="0" borderId="38" xfId="0" applyNumberFormat="1" applyFont="1" applyBorder="1" applyAlignment="1">
      <alignment horizontal="center" vertical="center" shrinkToFit="1"/>
    </xf>
    <xf numFmtId="178" fontId="10" fillId="0" borderId="12" xfId="0" applyNumberFormat="1" applyFont="1" applyBorder="1" applyAlignment="1">
      <alignment horizontal="center" vertical="center"/>
    </xf>
    <xf numFmtId="178" fontId="10" fillId="0" borderId="33" xfId="0" applyNumberFormat="1" applyFont="1" applyBorder="1" applyAlignment="1">
      <alignment horizontal="center" vertical="center"/>
    </xf>
    <xf numFmtId="178" fontId="10" fillId="0" borderId="38" xfId="0" applyNumberFormat="1" applyFont="1" applyBorder="1" applyAlignment="1">
      <alignment horizontal="center" vertical="center"/>
    </xf>
    <xf numFmtId="178" fontId="3" fillId="0" borderId="12" xfId="0" applyNumberFormat="1" applyFont="1" applyBorder="1" applyAlignment="1">
      <alignment horizontal="center" vertical="center" shrinkToFit="1"/>
    </xf>
    <xf numFmtId="178" fontId="3" fillId="0" borderId="38" xfId="0" applyNumberFormat="1" applyFont="1" applyBorder="1" applyAlignment="1">
      <alignment horizontal="center" vertical="center" shrinkToFit="1"/>
    </xf>
    <xf numFmtId="178" fontId="14" fillId="0" borderId="17" xfId="0" applyNumberFormat="1" applyFont="1" applyBorder="1" applyAlignment="1">
      <alignment horizontal="center" vertical="center"/>
    </xf>
    <xf numFmtId="178" fontId="14" fillId="0" borderId="0" xfId="0" applyNumberFormat="1" applyFont="1" applyAlignment="1">
      <alignment horizontal="center" vertical="center"/>
    </xf>
    <xf numFmtId="178" fontId="5" fillId="0" borderId="17" xfId="0" applyNumberFormat="1" applyFont="1" applyBorder="1" applyAlignment="1">
      <alignment horizontal="center" shrinkToFit="1"/>
    </xf>
    <xf numFmtId="178" fontId="5" fillId="0" borderId="0" xfId="0" applyNumberFormat="1" applyFont="1" applyAlignment="1">
      <alignment horizontal="center" shrinkToFit="1"/>
    </xf>
    <xf numFmtId="0" fontId="14" fillId="0" borderId="17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30" xfId="0" applyFont="1" applyBorder="1" applyAlignment="1">
      <alignment horizontal="left" vertical="center"/>
    </xf>
    <xf numFmtId="0" fontId="14" fillId="0" borderId="20" xfId="0" applyFont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0" fillId="0" borderId="34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178" fontId="8" fillId="0" borderId="16" xfId="0" applyNumberFormat="1" applyFont="1" applyBorder="1" applyAlignment="1">
      <alignment horizontal="center" vertical="center"/>
    </xf>
    <xf numFmtId="178" fontId="14" fillId="0" borderId="2" xfId="0" applyNumberFormat="1" applyFont="1" applyBorder="1" applyAlignment="1">
      <alignment horizontal="center" vertical="center"/>
    </xf>
    <xf numFmtId="178" fontId="14" fillId="0" borderId="3" xfId="0" applyNumberFormat="1" applyFont="1" applyBorder="1" applyAlignment="1">
      <alignment horizontal="center" vertical="center"/>
    </xf>
    <xf numFmtId="38" fontId="8" fillId="0" borderId="38" xfId="2" applyFont="1" applyFill="1" applyBorder="1" applyAlignment="1" applyProtection="1">
      <alignment vertical="center" shrinkToFit="1"/>
    </xf>
    <xf numFmtId="178" fontId="15" fillId="0" borderId="13" xfId="0" applyNumberFormat="1" applyFont="1" applyBorder="1" applyAlignment="1">
      <alignment horizontal="center" vertical="top" textRotation="255"/>
    </xf>
    <xf numFmtId="178" fontId="15" fillId="0" borderId="46" xfId="0" applyNumberFormat="1" applyFont="1" applyBorder="1" applyAlignment="1">
      <alignment horizontal="center" vertical="top" textRotation="255"/>
    </xf>
    <xf numFmtId="178" fontId="15" fillId="0" borderId="31" xfId="0" applyNumberFormat="1" applyFont="1" applyBorder="1" applyAlignment="1">
      <alignment horizontal="center" vertical="top" textRotation="255"/>
    </xf>
    <xf numFmtId="179" fontId="8" fillId="0" borderId="30" xfId="2" applyNumberFormat="1" applyFont="1" applyFill="1" applyBorder="1" applyAlignment="1" applyProtection="1">
      <alignment vertical="center"/>
    </xf>
    <xf numFmtId="179" fontId="8" fillId="0" borderId="20" xfId="2" applyNumberFormat="1" applyFont="1" applyFill="1" applyBorder="1" applyAlignment="1" applyProtection="1">
      <alignment vertical="center"/>
    </xf>
    <xf numFmtId="179" fontId="8" fillId="0" borderId="28" xfId="2" applyNumberFormat="1" applyFont="1" applyFill="1" applyBorder="1" applyAlignment="1" applyProtection="1">
      <alignment vertical="center"/>
    </xf>
    <xf numFmtId="0" fontId="10" fillId="0" borderId="49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10" fillId="0" borderId="97" xfId="0" applyFont="1" applyBorder="1" applyAlignment="1">
      <alignment horizontal="center" vertical="center"/>
    </xf>
    <xf numFmtId="0" fontId="10" fillId="0" borderId="89" xfId="0" applyFont="1" applyBorder="1" applyAlignment="1">
      <alignment horizontal="center" vertical="center"/>
    </xf>
    <xf numFmtId="38" fontId="8" fillId="0" borderId="53" xfId="2" applyFont="1" applyFill="1" applyBorder="1" applyAlignment="1" applyProtection="1">
      <alignment horizontal="center" vertical="center" shrinkToFit="1"/>
    </xf>
    <xf numFmtId="38" fontId="8" fillId="0" borderId="54" xfId="2" applyFont="1" applyFill="1" applyBorder="1" applyAlignment="1" applyProtection="1">
      <alignment horizontal="center" vertical="center" shrinkToFit="1"/>
    </xf>
    <xf numFmtId="38" fontId="8" fillId="0" borderId="67" xfId="2" applyFont="1" applyFill="1" applyBorder="1" applyAlignment="1" applyProtection="1">
      <alignment horizontal="center" vertical="center" shrinkToFit="1"/>
    </xf>
    <xf numFmtId="178" fontId="8" fillId="0" borderId="0" xfId="0" applyNumberFormat="1" applyFont="1" applyAlignment="1">
      <alignment horizontal="center" vertical="top" wrapText="1"/>
    </xf>
    <xf numFmtId="178" fontId="8" fillId="0" borderId="12" xfId="0" applyNumberFormat="1" applyFont="1" applyBorder="1" applyAlignment="1">
      <alignment horizontal="center" vertical="center"/>
    </xf>
    <xf numFmtId="178" fontId="8" fillId="0" borderId="38" xfId="0" applyNumberFormat="1" applyFont="1" applyBorder="1" applyAlignment="1">
      <alignment horizontal="center" vertical="center"/>
    </xf>
    <xf numFmtId="178" fontId="3" fillId="0" borderId="0" xfId="0" applyNumberFormat="1" applyFont="1" applyAlignment="1">
      <alignment horizontal="center" vertical="center" shrinkToFit="1"/>
    </xf>
    <xf numFmtId="178" fontId="11" fillId="0" borderId="0" xfId="0" applyNumberFormat="1" applyFont="1" applyAlignment="1">
      <alignment horizontal="center"/>
    </xf>
    <xf numFmtId="0" fontId="3" fillId="0" borderId="14" xfId="0" applyFont="1" applyBorder="1" applyAlignment="1">
      <alignment horizontal="center" vertical="center" shrinkToFit="1"/>
    </xf>
    <xf numFmtId="178" fontId="3" fillId="0" borderId="15" xfId="0" applyNumberFormat="1" applyFont="1" applyBorder="1" applyAlignment="1">
      <alignment horizontal="center" vertical="center" shrinkToFit="1"/>
    </xf>
    <xf numFmtId="178" fontId="3" fillId="0" borderId="16" xfId="0" applyNumberFormat="1" applyFont="1" applyBorder="1" applyAlignment="1">
      <alignment horizontal="center" vertical="center" shrinkToFit="1"/>
    </xf>
    <xf numFmtId="178" fontId="3" fillId="0" borderId="19" xfId="0" applyNumberFormat="1" applyFont="1" applyBorder="1" applyAlignment="1">
      <alignment horizontal="center" vertical="center" shrinkToFit="1"/>
    </xf>
    <xf numFmtId="178" fontId="3" fillId="0" borderId="30" xfId="0" applyNumberFormat="1" applyFont="1" applyBorder="1" applyAlignment="1">
      <alignment horizontal="center" vertical="center" shrinkToFit="1"/>
    </xf>
    <xf numFmtId="178" fontId="3" fillId="0" borderId="20" xfId="0" applyNumberFormat="1" applyFont="1" applyBorder="1" applyAlignment="1">
      <alignment horizontal="center" vertical="center" shrinkToFit="1"/>
    </xf>
    <xf numFmtId="178" fontId="3" fillId="0" borderId="28" xfId="0" applyNumberFormat="1" applyFont="1" applyBorder="1" applyAlignment="1">
      <alignment horizontal="center" vertical="center" shrinkToFit="1"/>
    </xf>
    <xf numFmtId="178" fontId="3" fillId="0" borderId="33" xfId="0" applyNumberFormat="1" applyFont="1" applyBorder="1" applyAlignment="1">
      <alignment horizontal="center" vertical="center" shrinkToFit="1"/>
    </xf>
    <xf numFmtId="178" fontId="8" fillId="0" borderId="0" xfId="0" applyNumberFormat="1" applyFont="1" applyAlignment="1">
      <alignment horizontal="center" vertical="center"/>
    </xf>
    <xf numFmtId="178" fontId="3" fillId="0" borderId="11" xfId="0" applyNumberFormat="1" applyFont="1" applyBorder="1" applyAlignment="1">
      <alignment horizontal="center" vertical="center" shrinkToFit="1"/>
    </xf>
    <xf numFmtId="178" fontId="3" fillId="0" borderId="0" xfId="0" applyNumberFormat="1" applyFont="1" applyAlignment="1">
      <alignment horizontal="center" vertical="top" shrinkToFit="1"/>
    </xf>
    <xf numFmtId="0" fontId="10" fillId="0" borderId="15" xfId="0" applyFont="1" applyBorder="1" applyAlignment="1">
      <alignment horizontal="center" vertical="center" justifyLastLine="1"/>
    </xf>
    <xf numFmtId="0" fontId="10" fillId="0" borderId="16" xfId="0" applyFont="1" applyBorder="1" applyAlignment="1">
      <alignment horizontal="center" vertical="center" justifyLastLine="1"/>
    </xf>
    <xf numFmtId="0" fontId="10" fillId="0" borderId="19" xfId="0" applyFont="1" applyBorder="1" applyAlignment="1">
      <alignment horizontal="center" vertical="center" justifyLastLine="1"/>
    </xf>
    <xf numFmtId="0" fontId="15" fillId="0" borderId="60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1" fillId="0" borderId="75" xfId="0" applyFont="1" applyBorder="1" applyAlignment="1">
      <alignment horizontal="center" vertical="center"/>
    </xf>
    <xf numFmtId="0" fontId="11" fillId="0" borderId="90" xfId="0" applyFont="1" applyBorder="1" applyAlignment="1">
      <alignment horizontal="center" vertical="center"/>
    </xf>
    <xf numFmtId="0" fontId="11" fillId="0" borderId="76" xfId="0" applyFont="1" applyBorder="1" applyAlignment="1">
      <alignment horizontal="center" vertical="center"/>
    </xf>
    <xf numFmtId="0" fontId="11" fillId="0" borderId="79" xfId="0" applyFont="1" applyBorder="1" applyAlignment="1">
      <alignment horizontal="center" vertical="center"/>
    </xf>
    <xf numFmtId="0" fontId="11" fillId="0" borderId="91" xfId="0" applyFont="1" applyBorder="1" applyAlignment="1">
      <alignment horizontal="center" vertical="center"/>
    </xf>
    <xf numFmtId="0" fontId="11" fillId="0" borderId="80" xfId="0" applyFont="1" applyBorder="1" applyAlignment="1">
      <alignment horizontal="center" vertical="center"/>
    </xf>
    <xf numFmtId="0" fontId="15" fillId="0" borderId="75" xfId="0" applyFont="1" applyBorder="1" applyAlignment="1">
      <alignment horizontal="center" vertical="top"/>
    </xf>
    <xf numFmtId="0" fontId="15" fillId="0" borderId="90" xfId="0" applyFont="1" applyBorder="1" applyAlignment="1">
      <alignment horizontal="center" vertical="top"/>
    </xf>
    <xf numFmtId="0" fontId="15" fillId="0" borderId="76" xfId="0" applyFont="1" applyBorder="1" applyAlignment="1">
      <alignment horizontal="center" vertical="top"/>
    </xf>
    <xf numFmtId="0" fontId="15" fillId="0" borderId="79" xfId="0" applyFont="1" applyBorder="1" applyAlignment="1">
      <alignment horizontal="center" vertical="top"/>
    </xf>
    <xf numFmtId="0" fontId="15" fillId="0" borderId="91" xfId="0" applyFont="1" applyBorder="1" applyAlignment="1">
      <alignment horizontal="center" vertical="top"/>
    </xf>
    <xf numFmtId="0" fontId="15" fillId="0" borderId="80" xfId="0" applyFont="1" applyBorder="1" applyAlignment="1">
      <alignment horizontal="center" vertical="top"/>
    </xf>
    <xf numFmtId="0" fontId="11" fillId="0" borderId="92" xfId="0" applyFont="1" applyBorder="1" applyAlignment="1">
      <alignment horizontal="center" vertical="center"/>
    </xf>
    <xf numFmtId="0" fontId="11" fillId="0" borderId="93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89" xfId="0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56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0" fontId="14" fillId="0" borderId="61" xfId="0" applyFont="1" applyBorder="1" applyAlignment="1">
      <alignment horizontal="center" vertical="center"/>
    </xf>
    <xf numFmtId="0" fontId="14" fillId="0" borderId="59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3" fillId="0" borderId="95" xfId="0" applyFont="1" applyBorder="1" applyAlignment="1">
      <alignment horizontal="center" shrinkToFit="1"/>
    </xf>
    <xf numFmtId="0" fontId="13" fillId="0" borderId="37" xfId="0" applyFont="1" applyBorder="1" applyAlignment="1">
      <alignment horizontal="center" shrinkToFit="1"/>
    </xf>
    <xf numFmtId="0" fontId="13" fillId="0" borderId="87" xfId="0" applyFont="1" applyBorder="1" applyAlignment="1">
      <alignment horizontal="center" shrinkToFit="1"/>
    </xf>
    <xf numFmtId="0" fontId="13" fillId="0" borderId="84" xfId="0" applyFont="1" applyBorder="1" applyAlignment="1">
      <alignment horizontal="center" shrinkToFit="1"/>
    </xf>
    <xf numFmtId="178" fontId="13" fillId="0" borderId="83" xfId="0" applyNumberFormat="1" applyFont="1" applyBorder="1" applyAlignment="1">
      <alignment horizontal="center" shrinkToFit="1"/>
    </xf>
    <xf numFmtId="178" fontId="13" fillId="0" borderId="14" xfId="0" applyNumberFormat="1" applyFont="1" applyBorder="1" applyAlignment="1">
      <alignment horizontal="center" shrinkToFit="1"/>
    </xf>
    <xf numFmtId="178" fontId="13" fillId="0" borderId="82" xfId="0" applyNumberFormat="1" applyFont="1" applyBorder="1" applyAlignment="1">
      <alignment horizontal="center" shrinkToFit="1"/>
    </xf>
    <xf numFmtId="178" fontId="3" fillId="0" borderId="101" xfId="0" applyNumberFormat="1" applyFont="1" applyBorder="1" applyAlignment="1">
      <alignment horizontal="center" vertical="center" shrinkToFit="1"/>
    </xf>
    <xf numFmtId="178" fontId="3" fillId="0" borderId="102" xfId="0" applyNumberFormat="1" applyFont="1" applyBorder="1" applyAlignment="1">
      <alignment horizontal="center" vertical="center" shrinkToFit="1"/>
    </xf>
    <xf numFmtId="178" fontId="13" fillId="0" borderId="30" xfId="0" applyNumberFormat="1" applyFont="1" applyBorder="1" applyAlignment="1">
      <alignment horizontal="center" shrinkToFit="1"/>
    </xf>
    <xf numFmtId="178" fontId="13" fillId="0" borderId="35" xfId="0" applyNumberFormat="1" applyFont="1" applyBorder="1" applyAlignment="1">
      <alignment horizontal="center" shrinkToFit="1"/>
    </xf>
    <xf numFmtId="178" fontId="4" fillId="0" borderId="0" xfId="0" applyNumberFormat="1" applyFont="1" applyAlignment="1">
      <alignment horizontal="center" vertical="center"/>
    </xf>
    <xf numFmtId="178" fontId="3" fillId="0" borderId="0" xfId="0" applyNumberFormat="1" applyFont="1" applyAlignment="1">
      <alignment horizontal="center" vertical="top" wrapText="1" shrinkToFit="1"/>
    </xf>
    <xf numFmtId="179" fontId="13" fillId="0" borderId="4" xfId="0" applyNumberFormat="1" applyFont="1" applyBorder="1" applyAlignment="1">
      <alignment vertical="center"/>
    </xf>
    <xf numFmtId="179" fontId="13" fillId="0" borderId="26" xfId="0" applyNumberFormat="1" applyFont="1" applyBorder="1" applyAlignment="1">
      <alignment vertical="center"/>
    </xf>
    <xf numFmtId="179" fontId="13" fillId="0" borderId="6" xfId="0" applyNumberFormat="1" applyFont="1" applyBorder="1" applyAlignment="1">
      <alignment vertical="center"/>
    </xf>
    <xf numFmtId="0" fontId="15" fillId="0" borderId="35" xfId="0" applyFont="1" applyBorder="1" applyAlignment="1">
      <alignment horizontal="right" vertical="top"/>
    </xf>
    <xf numFmtId="0" fontId="10" fillId="0" borderId="7" xfId="0" applyFont="1" applyBorder="1" applyAlignment="1">
      <alignment horizontal="center" vertical="center"/>
    </xf>
    <xf numFmtId="0" fontId="15" fillId="0" borderId="60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179" fontId="11" fillId="0" borderId="15" xfId="0" applyNumberFormat="1" applyFont="1" applyBorder="1" applyAlignment="1">
      <alignment horizontal="center" vertical="center" shrinkToFit="1"/>
    </xf>
    <xf numFmtId="179" fontId="11" fillId="0" borderId="16" xfId="0" applyNumberFormat="1" applyFont="1" applyBorder="1" applyAlignment="1">
      <alignment horizontal="center" vertical="center" shrinkToFit="1"/>
    </xf>
    <xf numFmtId="179" fontId="11" fillId="0" borderId="30" xfId="0" applyNumberFormat="1" applyFont="1" applyBorder="1" applyAlignment="1">
      <alignment horizontal="center" vertical="center" shrinkToFit="1"/>
    </xf>
    <xf numFmtId="179" fontId="11" fillId="0" borderId="20" xfId="0" applyNumberFormat="1" applyFont="1" applyBorder="1" applyAlignment="1">
      <alignment horizontal="center" vertical="center" shrinkToFit="1"/>
    </xf>
    <xf numFmtId="178" fontId="13" fillId="0" borderId="86" xfId="0" applyNumberFormat="1" applyFont="1" applyBorder="1" applyAlignment="1">
      <alignment horizontal="center" shrinkToFit="1"/>
    </xf>
    <xf numFmtId="178" fontId="13" fillId="0" borderId="77" xfId="0" applyNumberFormat="1" applyFont="1" applyBorder="1" applyAlignment="1">
      <alignment horizontal="center" shrinkToFit="1"/>
    </xf>
    <xf numFmtId="178" fontId="13" fillId="0" borderId="13" xfId="0" applyNumberFormat="1" applyFont="1" applyBorder="1" applyAlignment="1">
      <alignment horizontal="center" shrinkToFit="1"/>
    </xf>
    <xf numFmtId="178" fontId="13" fillId="0" borderId="31" xfId="0" applyNumberFormat="1" applyFont="1" applyBorder="1" applyAlignment="1">
      <alignment horizontal="center" shrinkToFit="1"/>
    </xf>
    <xf numFmtId="178" fontId="13" fillId="0" borderId="78" xfId="0" applyNumberFormat="1" applyFont="1" applyBorder="1" applyAlignment="1">
      <alignment horizontal="center" shrinkToFit="1"/>
    </xf>
    <xf numFmtId="178" fontId="13" fillId="0" borderId="85" xfId="0" applyNumberFormat="1" applyFont="1" applyBorder="1" applyAlignment="1">
      <alignment horizontal="center" shrinkToFit="1"/>
    </xf>
    <xf numFmtId="178" fontId="13" fillId="0" borderId="66" xfId="0" applyNumberFormat="1" applyFont="1" applyBorder="1" applyAlignment="1">
      <alignment horizontal="center" shrinkToFit="1"/>
    </xf>
    <xf numFmtId="178" fontId="13" fillId="0" borderId="64" xfId="0" applyNumberFormat="1" applyFont="1" applyBorder="1" applyAlignment="1">
      <alignment horizontal="center" shrinkToFit="1"/>
    </xf>
    <xf numFmtId="0" fontId="14" fillId="0" borderId="104" xfId="0" applyFont="1" applyBorder="1" applyAlignment="1">
      <alignment horizontal="center" vertical="center"/>
    </xf>
    <xf numFmtId="179" fontId="3" fillId="0" borderId="30" xfId="0" applyNumberFormat="1" applyFont="1" applyBorder="1" applyAlignment="1">
      <alignment vertical="center" shrinkToFit="1"/>
    </xf>
    <xf numFmtId="179" fontId="3" fillId="0" borderId="35" xfId="0" applyNumberFormat="1" applyFont="1" applyBorder="1" applyAlignment="1">
      <alignment vertical="center" shrinkToFit="1"/>
    </xf>
    <xf numFmtId="0" fontId="15" fillId="0" borderId="12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 shrinkToFit="1"/>
    </xf>
    <xf numFmtId="0" fontId="15" fillId="0" borderId="19" xfId="0" applyFont="1" applyBorder="1" applyAlignment="1">
      <alignment horizontal="center" vertical="center" shrinkToFit="1"/>
    </xf>
    <xf numFmtId="178" fontId="3" fillId="0" borderId="35" xfId="0" applyNumberFormat="1" applyFont="1" applyBorder="1" applyAlignment="1">
      <alignment horizontal="center" vertical="center" shrinkToFit="1"/>
    </xf>
    <xf numFmtId="179" fontId="3" fillId="0" borderId="30" xfId="0" applyNumberFormat="1" applyFont="1" applyBorder="1" applyAlignment="1">
      <alignment horizontal="center" vertical="center" shrinkToFit="1"/>
    </xf>
    <xf numFmtId="179" fontId="3" fillId="0" borderId="35" xfId="0" applyNumberFormat="1" applyFont="1" applyBorder="1" applyAlignment="1">
      <alignment horizontal="center" vertical="center" shrinkToFit="1"/>
    </xf>
    <xf numFmtId="0" fontId="15" fillId="0" borderId="12" xfId="0" applyFont="1" applyBorder="1" applyAlignment="1">
      <alignment horizontal="center" vertical="center" shrinkToFit="1"/>
    </xf>
    <xf numFmtId="0" fontId="15" fillId="0" borderId="38" xfId="0" applyFont="1" applyBorder="1" applyAlignment="1">
      <alignment horizontal="center" vertical="center" shrinkToFit="1"/>
    </xf>
    <xf numFmtId="0" fontId="15" fillId="0" borderId="16" xfId="0" applyFont="1" applyBorder="1" applyAlignment="1">
      <alignment horizontal="center" vertical="center" shrinkToFit="1"/>
    </xf>
    <xf numFmtId="0" fontId="15" fillId="0" borderId="17" xfId="0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15" fillId="0" borderId="11" xfId="0" applyFont="1" applyBorder="1" applyAlignment="1">
      <alignment horizontal="center" vertical="center" shrinkToFit="1"/>
    </xf>
    <xf numFmtId="0" fontId="14" fillId="0" borderId="15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 shrinkToFit="1"/>
    </xf>
    <xf numFmtId="0" fontId="15" fillId="0" borderId="28" xfId="0" applyFont="1" applyBorder="1" applyAlignment="1">
      <alignment horizontal="center" vertical="center" shrinkToFit="1"/>
    </xf>
    <xf numFmtId="0" fontId="15" fillId="0" borderId="13" xfId="0" applyFont="1" applyBorder="1" applyAlignment="1">
      <alignment horizontal="center" vertical="center" wrapText="1" shrinkToFit="1"/>
    </xf>
    <xf numFmtId="0" fontId="15" fillId="0" borderId="46" xfId="0" applyFont="1" applyBorder="1" applyAlignment="1">
      <alignment horizontal="center" vertical="center" wrapText="1" shrinkToFit="1"/>
    </xf>
    <xf numFmtId="0" fontId="7" fillId="0" borderId="30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/>
    </xf>
    <xf numFmtId="0" fontId="10" fillId="0" borderId="104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shrinkToFit="1"/>
    </xf>
    <xf numFmtId="0" fontId="14" fillId="0" borderId="33" xfId="0" applyFont="1" applyBorder="1" applyAlignment="1">
      <alignment horizontal="center" vertical="center" shrinkToFit="1"/>
    </xf>
    <xf numFmtId="0" fontId="14" fillId="0" borderId="38" xfId="0" applyFont="1" applyBorder="1" applyAlignment="1">
      <alignment horizontal="center" vertical="center" shrinkToFit="1"/>
    </xf>
    <xf numFmtId="0" fontId="7" fillId="0" borderId="55" xfId="0" applyFont="1" applyBorder="1" applyAlignment="1">
      <alignment horizontal="center" vertical="top" shrinkToFit="1"/>
    </xf>
    <xf numFmtId="0" fontId="7" fillId="0" borderId="57" xfId="0" applyFont="1" applyBorder="1" applyAlignment="1">
      <alignment horizontal="center" vertical="top" shrinkToFit="1"/>
    </xf>
    <xf numFmtId="0" fontId="7" fillId="0" borderId="68" xfId="0" applyFont="1" applyBorder="1" applyAlignment="1">
      <alignment horizontal="center" vertical="top" shrinkToFit="1"/>
    </xf>
    <xf numFmtId="0" fontId="7" fillId="0" borderId="50" xfId="0" applyFont="1" applyBorder="1" applyAlignment="1">
      <alignment horizontal="center" vertical="top" shrinkToFit="1"/>
    </xf>
    <xf numFmtId="0" fontId="7" fillId="0" borderId="52" xfId="0" applyFont="1" applyBorder="1" applyAlignment="1">
      <alignment horizontal="center" vertical="top" shrinkToFit="1"/>
    </xf>
    <xf numFmtId="0" fontId="7" fillId="0" borderId="65" xfId="0" applyFont="1" applyBorder="1" applyAlignment="1">
      <alignment horizontal="center" vertical="top" shrinkToFit="1"/>
    </xf>
    <xf numFmtId="0" fontId="7" fillId="0" borderId="71" xfId="0" applyFont="1" applyBorder="1" applyAlignment="1">
      <alignment horizontal="center" vertical="top" shrinkToFit="1"/>
    </xf>
    <xf numFmtId="0" fontId="7" fillId="0" borderId="72" xfId="0" applyFont="1" applyBorder="1" applyAlignment="1">
      <alignment horizontal="center" vertical="top" shrinkToFit="1"/>
    </xf>
    <xf numFmtId="0" fontId="7" fillId="0" borderId="73" xfId="0" applyFont="1" applyBorder="1" applyAlignment="1">
      <alignment horizontal="center" vertical="top" shrinkToFit="1"/>
    </xf>
    <xf numFmtId="0" fontId="10" fillId="0" borderId="55" xfId="0" applyFont="1" applyBorder="1" applyAlignment="1">
      <alignment horizontal="center" vertical="center" shrinkToFit="1"/>
    </xf>
    <xf numFmtId="0" fontId="10" fillId="0" borderId="57" xfId="0" applyFont="1" applyBorder="1" applyAlignment="1">
      <alignment horizontal="center" vertical="center" shrinkToFit="1"/>
    </xf>
    <xf numFmtId="0" fontId="10" fillId="0" borderId="56" xfId="0" applyFont="1" applyBorder="1" applyAlignment="1">
      <alignment horizontal="center" vertical="center" shrinkToFit="1"/>
    </xf>
    <xf numFmtId="0" fontId="10" fillId="0" borderId="71" xfId="0" applyFont="1" applyBorder="1" applyAlignment="1">
      <alignment horizontal="center" vertical="center" shrinkToFit="1"/>
    </xf>
    <xf numFmtId="0" fontId="10" fillId="0" borderId="72" xfId="0" applyFont="1" applyBorder="1" applyAlignment="1">
      <alignment horizontal="center" vertical="center" shrinkToFit="1"/>
    </xf>
    <xf numFmtId="0" fontId="10" fillId="0" borderId="98" xfId="0" applyFont="1" applyBorder="1" applyAlignment="1">
      <alignment horizontal="center" vertical="center" shrinkToFit="1"/>
    </xf>
    <xf numFmtId="0" fontId="16" fillId="0" borderId="39" xfId="0" applyFont="1" applyBorder="1" applyAlignment="1">
      <alignment horizontal="center" vertical="top" wrapText="1" shrinkToFit="1"/>
    </xf>
    <xf numFmtId="0" fontId="16" fillId="0" borderId="40" xfId="0" applyFont="1" applyBorder="1" applyAlignment="1">
      <alignment horizontal="center" vertical="top" wrapText="1" shrinkToFit="1"/>
    </xf>
    <xf numFmtId="0" fontId="16" fillId="0" borderId="70" xfId="0" applyFont="1" applyBorder="1" applyAlignment="1">
      <alignment horizontal="center" vertical="top" wrapText="1" shrinkToFit="1"/>
    </xf>
    <xf numFmtId="178" fontId="7" fillId="0" borderId="0" xfId="0" applyNumberFormat="1" applyFont="1" applyAlignment="1">
      <alignment horizontal="center" vertical="center"/>
    </xf>
    <xf numFmtId="178" fontId="4" fillId="0" borderId="0" xfId="0" applyNumberFormat="1" applyFont="1" applyAlignment="1">
      <alignment horizontal="center" vertical="center" shrinkToFit="1"/>
    </xf>
    <xf numFmtId="179" fontId="3" fillId="0" borderId="60" xfId="0" applyNumberFormat="1" applyFont="1" applyBorder="1" applyAlignment="1">
      <alignment vertical="center" shrinkToFit="1"/>
    </xf>
    <xf numFmtId="179" fontId="3" fillId="0" borderId="6" xfId="0" applyNumberFormat="1" applyFont="1" applyBorder="1" applyAlignment="1">
      <alignment vertical="center" shrinkToFit="1"/>
    </xf>
    <xf numFmtId="178" fontId="3" fillId="0" borderId="60" xfId="0" applyNumberFormat="1" applyFont="1" applyBorder="1" applyAlignment="1">
      <alignment horizontal="center" vertical="center" shrinkToFit="1"/>
    </xf>
    <xf numFmtId="178" fontId="3" fillId="0" borderId="26" xfId="0" applyNumberFormat="1" applyFont="1" applyBorder="1" applyAlignment="1">
      <alignment horizontal="center" vertical="center" shrinkToFit="1"/>
    </xf>
    <xf numFmtId="178" fontId="3" fillId="0" borderId="6" xfId="0" applyNumberFormat="1" applyFont="1" applyBorder="1" applyAlignment="1">
      <alignment horizontal="center" vertical="center" shrinkToFit="1"/>
    </xf>
    <xf numFmtId="178" fontId="13" fillId="0" borderId="62" xfId="0" applyNumberFormat="1" applyFont="1" applyBorder="1" applyAlignment="1">
      <alignment horizontal="center" shrinkToFit="1"/>
    </xf>
    <xf numFmtId="178" fontId="13" fillId="0" borderId="32" xfId="0" applyNumberFormat="1" applyFont="1" applyBorder="1" applyAlignment="1">
      <alignment horizontal="center" shrinkToFit="1"/>
    </xf>
    <xf numFmtId="178" fontId="22" fillId="0" borderId="0" xfId="0" applyNumberFormat="1" applyFont="1" applyAlignment="1">
      <alignment horizontal="center" shrinkToFit="1"/>
    </xf>
    <xf numFmtId="179" fontId="3" fillId="0" borderId="60" xfId="0" applyNumberFormat="1" applyFont="1" applyBorder="1" applyAlignment="1">
      <alignment horizontal="center" vertical="center" shrinkToFit="1"/>
    </xf>
    <xf numFmtId="179" fontId="3" fillId="0" borderId="6" xfId="0" applyNumberFormat="1" applyFont="1" applyBorder="1" applyAlignment="1">
      <alignment horizontal="center" vertical="center" shrinkToFit="1"/>
    </xf>
    <xf numFmtId="176" fontId="8" fillId="0" borderId="0" xfId="0" applyNumberFormat="1" applyFont="1" applyAlignment="1">
      <alignment horizontal="center" vertical="center"/>
    </xf>
    <xf numFmtId="0" fontId="14" fillId="0" borderId="109" xfId="0" applyFont="1" applyBorder="1" applyAlignment="1">
      <alignment horizontal="center" vertical="center"/>
    </xf>
    <xf numFmtId="0" fontId="14" fillId="0" borderId="110" xfId="0" applyFont="1" applyBorder="1" applyAlignment="1">
      <alignment horizontal="center" vertical="center"/>
    </xf>
    <xf numFmtId="0" fontId="13" fillId="0" borderId="109" xfId="0" applyFont="1" applyBorder="1" applyAlignment="1">
      <alignment horizontal="center" vertical="center"/>
    </xf>
    <xf numFmtId="0" fontId="13" fillId="0" borderId="110" xfId="0" applyFont="1" applyBorder="1" applyAlignment="1">
      <alignment horizontal="center" vertical="center"/>
    </xf>
    <xf numFmtId="0" fontId="27" fillId="4" borderId="1" xfId="0" applyFont="1" applyFill="1" applyBorder="1" applyAlignment="1">
      <alignment horizontal="center" vertical="center" shrinkToFit="1"/>
    </xf>
    <xf numFmtId="178" fontId="14" fillId="0" borderId="15" xfId="0" applyNumberFormat="1" applyFont="1" applyBorder="1" applyAlignment="1">
      <alignment horizontal="center" vertical="center"/>
    </xf>
    <xf numFmtId="178" fontId="14" fillId="0" borderId="29" xfId="0" applyNumberFormat="1" applyFont="1" applyBorder="1" applyAlignment="1">
      <alignment horizontal="center" vertical="center"/>
    </xf>
    <xf numFmtId="178" fontId="14" fillId="0" borderId="30" xfId="0" applyNumberFormat="1" applyFont="1" applyBorder="1" applyAlignment="1">
      <alignment horizontal="center" vertical="center"/>
    </xf>
    <xf numFmtId="178" fontId="14" fillId="0" borderId="35" xfId="0" applyNumberFormat="1" applyFont="1" applyBorder="1" applyAlignment="1">
      <alignment horizontal="center" vertical="center"/>
    </xf>
    <xf numFmtId="0" fontId="7" fillId="0" borderId="21" xfId="0" applyFont="1" applyBorder="1" applyAlignment="1">
      <alignment horizontal="right" vertical="top"/>
    </xf>
    <xf numFmtId="0" fontId="7" fillId="0" borderId="22" xfId="0" applyFont="1" applyBorder="1" applyAlignment="1">
      <alignment horizontal="right" vertical="top"/>
    </xf>
    <xf numFmtId="0" fontId="7" fillId="0" borderId="7" xfId="0" applyFont="1" applyBorder="1" applyAlignment="1">
      <alignment horizontal="right" vertical="top"/>
    </xf>
    <xf numFmtId="0" fontId="13" fillId="0" borderId="16" xfId="0" applyFont="1" applyBorder="1" applyAlignment="1">
      <alignment horizontal="center" vertical="center" shrinkToFit="1"/>
    </xf>
    <xf numFmtId="0" fontId="13" fillId="0" borderId="19" xfId="0" applyFont="1" applyBorder="1" applyAlignment="1">
      <alignment horizontal="center" vertical="center" shrinkToFit="1"/>
    </xf>
    <xf numFmtId="0" fontId="13" fillId="0" borderId="20" xfId="0" applyFont="1" applyBorder="1" applyAlignment="1">
      <alignment horizontal="center" vertical="center" shrinkToFit="1"/>
    </xf>
    <xf numFmtId="0" fontId="13" fillId="0" borderId="28" xfId="0" applyFont="1" applyBorder="1" applyAlignment="1">
      <alignment horizontal="center" vertical="center" shrinkToFit="1"/>
    </xf>
    <xf numFmtId="179" fontId="14" fillId="0" borderId="4" xfId="0" applyNumberFormat="1" applyFont="1" applyBorder="1" applyAlignment="1">
      <alignment horizontal="center" vertical="center"/>
    </xf>
    <xf numFmtId="179" fontId="14" fillId="0" borderId="26" xfId="0" applyNumberFormat="1" applyFont="1" applyBorder="1" applyAlignment="1">
      <alignment horizontal="center" vertical="center"/>
    </xf>
    <xf numFmtId="179" fontId="14" fillId="0" borderId="6" xfId="0" applyNumberFormat="1" applyFont="1" applyBorder="1" applyAlignment="1">
      <alignment horizontal="center" vertical="center"/>
    </xf>
    <xf numFmtId="179" fontId="11" fillId="0" borderId="4" xfId="0" applyNumberFormat="1" applyFont="1" applyBorder="1" applyAlignment="1">
      <alignment horizontal="center" vertical="center"/>
    </xf>
    <xf numFmtId="179" fontId="11" fillId="0" borderId="26" xfId="0" applyNumberFormat="1" applyFont="1" applyBorder="1" applyAlignment="1">
      <alignment horizontal="center" vertical="center"/>
    </xf>
    <xf numFmtId="179" fontId="11" fillId="0" borderId="6" xfId="0" applyNumberFormat="1" applyFont="1" applyBorder="1" applyAlignment="1">
      <alignment horizontal="center" vertical="center"/>
    </xf>
    <xf numFmtId="0" fontId="14" fillId="0" borderId="28" xfId="0" applyFont="1" applyBorder="1" applyAlignment="1">
      <alignment vertical="top" shrinkToFit="1"/>
    </xf>
    <xf numFmtId="0" fontId="14" fillId="0" borderId="27" xfId="0" applyFont="1" applyBorder="1" applyAlignment="1">
      <alignment vertical="top" shrinkToFit="1"/>
    </xf>
  </cellXfs>
  <cellStyles count="3">
    <cellStyle name="ハイパーリンク" xfId="1" builtinId="8"/>
    <cellStyle name="桁区切り" xfId="2" builtinId="6"/>
    <cellStyle name="標準" xfId="0" builtinId="0"/>
  </cellStyles>
  <dxfs count="4"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0</xdr:rowOff>
    </xdr:from>
    <xdr:to>
      <xdr:col>0</xdr:col>
      <xdr:colOff>0</xdr:colOff>
      <xdr:row>43</xdr:row>
      <xdr:rowOff>0</xdr:rowOff>
    </xdr:to>
    <xdr:grpSp>
      <xdr:nvGrpSpPr>
        <xdr:cNvPr id="9396" name="Group 20">
          <a:extLst>
            <a:ext uri="{FF2B5EF4-FFF2-40B4-BE49-F238E27FC236}">
              <a16:creationId xmlns:a16="http://schemas.microsoft.com/office/drawing/2014/main" id="{48DF6161-3DC1-4466-A25D-1CC3D2153AC1}"/>
            </a:ext>
          </a:extLst>
        </xdr:cNvPr>
        <xdr:cNvGrpSpPr>
          <a:grpSpLocks/>
        </xdr:cNvGrpSpPr>
      </xdr:nvGrpSpPr>
      <xdr:grpSpPr bwMode="auto">
        <a:xfrm>
          <a:off x="0" y="9144000"/>
          <a:ext cx="0" cy="0"/>
          <a:chOff x="595" y="65"/>
          <a:chExt cx="115" cy="31"/>
        </a:xfrm>
      </xdr:grpSpPr>
      <xdr:sp macro="" textlink="">
        <xdr:nvSpPr>
          <xdr:cNvPr id="9224" name="Text Box 8">
            <a:extLst>
              <a:ext uri="{FF2B5EF4-FFF2-40B4-BE49-F238E27FC236}">
                <a16:creationId xmlns:a16="http://schemas.microsoft.com/office/drawing/2014/main" id="{905C00C2-3110-B7F5-5AEF-6F92581A7C9D}"/>
              </a:ext>
            </a:extLst>
          </xdr:cNvPr>
          <xdr:cNvSpPr txBox="1">
            <a:spLocks noChangeArrowheads="1"/>
          </xdr:cNvSpPr>
        </xdr:nvSpPr>
        <xdr:spPr bwMode="auto">
          <a:xfrm>
            <a:off x="0" y="95250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E1" mc:Ignorable="a14" a14:legacySpreadsheetColorIndex="80">
              <a:alpha val="70000"/>
            </a:srgbClr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>
            <a:outerShdw dist="35921" dir="2700000" algn="ctr" rotWithShape="0">
              <a:srgbClr val="000000"/>
            </a:outerShdw>
          </a:effectLst>
          <a:extLst>
            <a:ext uri="{53640926-AAD7-44D8-BBD7-CCE9431645EC}">
              <a14:shadowObscured xmlns:a14="http://schemas.microsoft.com/office/drawing/2010/main" val="1"/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1.該当する</a:t>
            </a:r>
          </a:p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2.該当しない</a:t>
            </a:r>
          </a:p>
        </xdr:txBody>
      </xdr:sp>
      <xdr:sp macro="" textlink="">
        <xdr:nvSpPr>
          <xdr:cNvPr id="9412" name="Line 9">
            <a:extLst>
              <a:ext uri="{FF2B5EF4-FFF2-40B4-BE49-F238E27FC236}">
                <a16:creationId xmlns:a16="http://schemas.microsoft.com/office/drawing/2014/main" id="{69EBB16E-E6E0-B03C-3C81-664382BE8CDA}"/>
              </a:ext>
            </a:extLst>
          </xdr:cNvPr>
          <xdr:cNvSpPr>
            <a:spLocks noChangeShapeType="1"/>
          </xdr:cNvSpPr>
        </xdr:nvSpPr>
        <xdr:spPr bwMode="auto">
          <a:xfrm flipH="1">
            <a:off x="595" y="65"/>
            <a:ext cx="62" cy="1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ffectLst>
            <a:outerShdw dist="35921" dir="2700000" algn="ctr" rotWithShape="0">
              <a:srgbClr val="000000"/>
            </a:outerShdw>
          </a:effectLst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53640926-AAD7-44D8-BBD7-CCE9431645EC}">
              <a14:shadowObscured xmlns:a14="http://schemas.microsoft.com/office/drawing/2010/main" val="1"/>
            </a:ext>
          </a:extLst>
        </xdr:spPr>
      </xdr:sp>
    </xdr:grpSp>
    <xdr:clientData/>
  </xdr:twoCellAnchor>
  <xdr:twoCellAnchor>
    <xdr:from>
      <xdr:col>0</xdr:col>
      <xdr:colOff>0</xdr:colOff>
      <xdr:row>43</xdr:row>
      <xdr:rowOff>0</xdr:rowOff>
    </xdr:from>
    <xdr:to>
      <xdr:col>0</xdr:col>
      <xdr:colOff>0</xdr:colOff>
      <xdr:row>43</xdr:row>
      <xdr:rowOff>0</xdr:rowOff>
    </xdr:to>
    <xdr:sp macro="" textlink="">
      <xdr:nvSpPr>
        <xdr:cNvPr id="9228" name="Text Box 12">
          <a:extLst>
            <a:ext uri="{FF2B5EF4-FFF2-40B4-BE49-F238E27FC236}">
              <a16:creationId xmlns:a16="http://schemas.microsoft.com/office/drawing/2014/main" id="{99FF3106-877D-622A-0698-A98C7ACB6340}"/>
            </a:ext>
          </a:extLst>
        </xdr:cNvPr>
        <xdr:cNvSpPr txBox="1">
          <a:spLocks noChangeArrowheads="1"/>
        </xdr:cNvSpPr>
      </xdr:nvSpPr>
      <xdr:spPr bwMode="auto">
        <a:xfrm>
          <a:off x="0" y="9525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>
            <a:alpha val="70000"/>
          </a:srgbClr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1.新年度と同額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2.新年度と変わる</a:t>
          </a:r>
        </a:p>
      </xdr:txBody>
    </xdr:sp>
    <xdr:clientData/>
  </xdr:twoCellAnchor>
  <xdr:twoCellAnchor>
    <xdr:from>
      <xdr:col>0</xdr:col>
      <xdr:colOff>0</xdr:colOff>
      <xdr:row>43</xdr:row>
      <xdr:rowOff>0</xdr:rowOff>
    </xdr:from>
    <xdr:to>
      <xdr:col>0</xdr:col>
      <xdr:colOff>0</xdr:colOff>
      <xdr:row>43</xdr:row>
      <xdr:rowOff>0</xdr:rowOff>
    </xdr:to>
    <xdr:sp macro="" textlink="">
      <xdr:nvSpPr>
        <xdr:cNvPr id="9398" name="Line 13">
          <a:extLst>
            <a:ext uri="{FF2B5EF4-FFF2-40B4-BE49-F238E27FC236}">
              <a16:creationId xmlns:a16="http://schemas.microsoft.com/office/drawing/2014/main" id="{8D808077-9684-F5B8-9C30-177D55DB7B5C}"/>
            </a:ext>
          </a:extLst>
        </xdr:cNvPr>
        <xdr:cNvSpPr>
          <a:spLocks noChangeShapeType="1"/>
        </xdr:cNvSpPr>
      </xdr:nvSpPr>
      <xdr:spPr bwMode="auto">
        <a:xfrm flipH="1">
          <a:off x="0" y="952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0</xdr:col>
      <xdr:colOff>0</xdr:colOff>
      <xdr:row>43</xdr:row>
      <xdr:rowOff>0</xdr:rowOff>
    </xdr:from>
    <xdr:to>
      <xdr:col>0</xdr:col>
      <xdr:colOff>0</xdr:colOff>
      <xdr:row>43</xdr:row>
      <xdr:rowOff>0</xdr:rowOff>
    </xdr:to>
    <xdr:grpSp>
      <xdr:nvGrpSpPr>
        <xdr:cNvPr id="9399" name="Group 17">
          <a:extLst>
            <a:ext uri="{FF2B5EF4-FFF2-40B4-BE49-F238E27FC236}">
              <a16:creationId xmlns:a16="http://schemas.microsoft.com/office/drawing/2014/main" id="{F10854A2-41B5-533C-0B68-3515B24A55B7}"/>
            </a:ext>
          </a:extLst>
        </xdr:cNvPr>
        <xdr:cNvGrpSpPr>
          <a:grpSpLocks/>
        </xdr:cNvGrpSpPr>
      </xdr:nvGrpSpPr>
      <xdr:grpSpPr bwMode="auto">
        <a:xfrm>
          <a:off x="0" y="9144000"/>
          <a:ext cx="0" cy="0"/>
          <a:chOff x="539" y="70"/>
          <a:chExt cx="184" cy="39"/>
        </a:xfrm>
      </xdr:grpSpPr>
      <xdr:sp macro="" textlink="">
        <xdr:nvSpPr>
          <xdr:cNvPr id="9234" name="Text Box 18">
            <a:extLst>
              <a:ext uri="{FF2B5EF4-FFF2-40B4-BE49-F238E27FC236}">
                <a16:creationId xmlns:a16="http://schemas.microsoft.com/office/drawing/2014/main" id="{8DF272C9-ACAC-CAE1-69F7-7F93109D2FAA}"/>
              </a:ext>
            </a:extLst>
          </xdr:cNvPr>
          <xdr:cNvSpPr txBox="1">
            <a:spLocks noChangeArrowheads="1"/>
          </xdr:cNvSpPr>
        </xdr:nvSpPr>
        <xdr:spPr bwMode="auto">
          <a:xfrm>
            <a:off x="0" y="95250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E1" mc:Ignorable="a14" a14:legacySpreadsheetColorIndex="80">
              <a:alpha val="70000"/>
            </a:srgbClr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>
            <a:outerShdw dist="35921" dir="2700000" algn="ctr" rotWithShape="0">
              <a:srgbClr val="000000"/>
            </a:outerShdw>
          </a:effectLst>
          <a:extLst>
            <a:ext uri="{53640926-AAD7-44D8-BBD7-CCE9431645EC}">
              <a14:shadowObscured xmlns:a14="http://schemas.microsoft.com/office/drawing/2010/main" val="1"/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1.一括納付</a:t>
            </a:r>
          </a:p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2.分割（3回）</a:t>
            </a:r>
          </a:p>
        </xdr:txBody>
      </xdr:sp>
      <xdr:sp macro="" textlink="">
        <xdr:nvSpPr>
          <xdr:cNvPr id="9410" name="Line 19">
            <a:extLst>
              <a:ext uri="{FF2B5EF4-FFF2-40B4-BE49-F238E27FC236}">
                <a16:creationId xmlns:a16="http://schemas.microsoft.com/office/drawing/2014/main" id="{A9382814-7AD3-8175-AAF4-BA9C86903E8D}"/>
              </a:ext>
            </a:extLst>
          </xdr:cNvPr>
          <xdr:cNvSpPr>
            <a:spLocks noChangeShapeType="1"/>
          </xdr:cNvSpPr>
        </xdr:nvSpPr>
        <xdr:spPr bwMode="auto">
          <a:xfrm flipH="1">
            <a:off x="539" y="71"/>
            <a:ext cx="33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ffectLst>
            <a:outerShdw dist="35921" dir="2700000" algn="ctr" rotWithShape="0">
              <a:srgbClr val="000000"/>
            </a:outerShdw>
          </a:effectLst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53640926-AAD7-44D8-BBD7-CCE9431645EC}">
              <a14:shadowObscured xmlns:a14="http://schemas.microsoft.com/office/drawing/2010/main" val="1"/>
            </a:ext>
          </a:extLst>
        </xdr:spPr>
      </xdr:sp>
    </xdr:grpSp>
    <xdr:clientData/>
  </xdr:twoCellAnchor>
  <xdr:twoCellAnchor>
    <xdr:from>
      <xdr:col>22</xdr:col>
      <xdr:colOff>9525</xdr:colOff>
      <xdr:row>3</xdr:row>
      <xdr:rowOff>57150</xdr:rowOff>
    </xdr:from>
    <xdr:to>
      <xdr:col>25</xdr:col>
      <xdr:colOff>342900</xdr:colOff>
      <xdr:row>5</xdr:row>
      <xdr:rowOff>28575</xdr:rowOff>
    </xdr:to>
    <xdr:grpSp>
      <xdr:nvGrpSpPr>
        <xdr:cNvPr id="9400" name="Group 24">
          <a:extLst>
            <a:ext uri="{FF2B5EF4-FFF2-40B4-BE49-F238E27FC236}">
              <a16:creationId xmlns:a16="http://schemas.microsoft.com/office/drawing/2014/main" id="{E2351456-87C7-721E-569C-E9F86A2EDDD5}"/>
            </a:ext>
          </a:extLst>
        </xdr:cNvPr>
        <xdr:cNvGrpSpPr>
          <a:grpSpLocks/>
        </xdr:cNvGrpSpPr>
      </xdr:nvGrpSpPr>
      <xdr:grpSpPr bwMode="auto">
        <a:xfrm>
          <a:off x="8696325" y="876300"/>
          <a:ext cx="2333625" cy="409575"/>
          <a:chOff x="595" y="65"/>
          <a:chExt cx="115" cy="31"/>
        </a:xfrm>
      </xdr:grpSpPr>
      <xdr:sp macro="" textlink="">
        <xdr:nvSpPr>
          <xdr:cNvPr id="9241" name="Text Box 25">
            <a:extLst>
              <a:ext uri="{FF2B5EF4-FFF2-40B4-BE49-F238E27FC236}">
                <a16:creationId xmlns:a16="http://schemas.microsoft.com/office/drawing/2014/main" id="{58541358-A9A4-4462-8C2E-160BD741EA2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55" y="65"/>
            <a:ext cx="55" cy="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E1" mc:Ignorable="a14" a14:legacySpreadsheetColorIndex="80">
              <a:alpha val="70000"/>
            </a:srgbClr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>
            <a:outerShdw dist="35921" dir="2700000" algn="ctr" rotWithShape="0">
              <a:srgbClr val="000000"/>
            </a:outerShdw>
          </a:effectLst>
          <a:extLst>
            <a:ext uri="{53640926-AAD7-44D8-BBD7-CCE9431645EC}">
              <a14:shadowObscured xmlns:a14="http://schemas.microsoft.com/office/drawing/2010/main" val="1"/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100"/>
              </a:lnSpc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1.該当する</a:t>
            </a:r>
          </a:p>
          <a:p>
            <a:pPr algn="l" rtl="0">
              <a:lnSpc>
                <a:spcPts val="1000"/>
              </a:lnSpc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2.該当しない</a:t>
            </a:r>
          </a:p>
        </xdr:txBody>
      </xdr:sp>
      <xdr:sp macro="" textlink="">
        <xdr:nvSpPr>
          <xdr:cNvPr id="9408" name="Line 26">
            <a:extLst>
              <a:ext uri="{FF2B5EF4-FFF2-40B4-BE49-F238E27FC236}">
                <a16:creationId xmlns:a16="http://schemas.microsoft.com/office/drawing/2014/main" id="{B80AA05C-1329-C0D8-66B5-7AEC715AD356}"/>
              </a:ext>
            </a:extLst>
          </xdr:cNvPr>
          <xdr:cNvSpPr>
            <a:spLocks noChangeShapeType="1"/>
          </xdr:cNvSpPr>
        </xdr:nvSpPr>
        <xdr:spPr bwMode="auto">
          <a:xfrm flipH="1">
            <a:off x="595" y="65"/>
            <a:ext cx="62" cy="1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ffectLst>
            <a:outerShdw dist="35921" dir="2700000" algn="ctr" rotWithShape="0">
              <a:srgbClr val="000000"/>
            </a:outerShdw>
          </a:effectLst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53640926-AAD7-44D8-BBD7-CCE9431645EC}">
              <a14:shadowObscured xmlns:a14="http://schemas.microsoft.com/office/drawing/2010/main" val="1"/>
            </a:ext>
          </a:extLst>
        </xdr:spPr>
      </xdr:sp>
    </xdr:grpSp>
    <xdr:clientData/>
  </xdr:twoCellAnchor>
  <xdr:twoCellAnchor>
    <xdr:from>
      <xdr:col>24</xdr:col>
      <xdr:colOff>0</xdr:colOff>
      <xdr:row>5</xdr:row>
      <xdr:rowOff>114300</xdr:rowOff>
    </xdr:from>
    <xdr:to>
      <xdr:col>26</xdr:col>
      <xdr:colOff>238125</xdr:colOff>
      <xdr:row>7</xdr:row>
      <xdr:rowOff>114300</xdr:rowOff>
    </xdr:to>
    <xdr:grpSp>
      <xdr:nvGrpSpPr>
        <xdr:cNvPr id="9401" name="Group 32">
          <a:extLst>
            <a:ext uri="{FF2B5EF4-FFF2-40B4-BE49-F238E27FC236}">
              <a16:creationId xmlns:a16="http://schemas.microsoft.com/office/drawing/2014/main" id="{71043CCB-38BE-A770-1BBE-CDA328546892}"/>
            </a:ext>
          </a:extLst>
        </xdr:cNvPr>
        <xdr:cNvGrpSpPr>
          <a:grpSpLocks/>
        </xdr:cNvGrpSpPr>
      </xdr:nvGrpSpPr>
      <xdr:grpSpPr bwMode="auto">
        <a:xfrm>
          <a:off x="9467850" y="1371600"/>
          <a:ext cx="1876425" cy="438150"/>
          <a:chOff x="767" y="103"/>
          <a:chExt cx="203" cy="35"/>
        </a:xfrm>
      </xdr:grpSpPr>
      <xdr:sp macro="" textlink="">
        <xdr:nvSpPr>
          <xdr:cNvPr id="9243" name="Text Box 27">
            <a:extLst>
              <a:ext uri="{FF2B5EF4-FFF2-40B4-BE49-F238E27FC236}">
                <a16:creationId xmlns:a16="http://schemas.microsoft.com/office/drawing/2014/main" id="{AEBFCE82-CF63-1972-434E-93335AA05426}"/>
              </a:ext>
            </a:extLst>
          </xdr:cNvPr>
          <xdr:cNvSpPr txBox="1">
            <a:spLocks noChangeArrowheads="1"/>
          </xdr:cNvSpPr>
        </xdr:nvSpPr>
        <xdr:spPr bwMode="auto">
          <a:xfrm>
            <a:off x="856" y="103"/>
            <a:ext cx="114" cy="3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E1" mc:Ignorable="a14" a14:legacySpreadsheetColorIndex="80">
              <a:alpha val="70000"/>
            </a:srgbClr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>
            <a:outerShdw dist="35921" dir="2700000" algn="ctr" rotWithShape="0">
              <a:srgbClr val="000000"/>
            </a:outerShdw>
          </a:effectLst>
          <a:extLst>
            <a:ext uri="{53640926-AAD7-44D8-BBD7-CCE9431645EC}">
              <a14:shadowObscured xmlns:a14="http://schemas.microsoft.com/office/drawing/2010/main" val="1"/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100"/>
              </a:lnSpc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1.新年度と同額</a:t>
            </a:r>
          </a:p>
          <a:p>
            <a:pPr algn="l" rtl="0">
              <a:lnSpc>
                <a:spcPts val="1000"/>
              </a:lnSpc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2.新年度と変わる</a:t>
            </a:r>
          </a:p>
        </xdr:txBody>
      </xdr:sp>
      <xdr:sp macro="" textlink="">
        <xdr:nvSpPr>
          <xdr:cNvPr id="9406" name="Line 28">
            <a:extLst>
              <a:ext uri="{FF2B5EF4-FFF2-40B4-BE49-F238E27FC236}">
                <a16:creationId xmlns:a16="http://schemas.microsoft.com/office/drawing/2014/main" id="{B467E6AC-F5E3-7E9A-9748-EE79FB27F0A0}"/>
              </a:ext>
            </a:extLst>
          </xdr:cNvPr>
          <xdr:cNvSpPr>
            <a:spLocks noChangeShapeType="1"/>
          </xdr:cNvSpPr>
        </xdr:nvSpPr>
        <xdr:spPr bwMode="auto">
          <a:xfrm flipH="1">
            <a:off x="767" y="103"/>
            <a:ext cx="90" cy="1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ffectLst>
            <a:outerShdw dist="35921" dir="2700000" algn="ctr" rotWithShape="0">
              <a:srgbClr val="000000"/>
            </a:outerShdw>
          </a:effectLst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53640926-AAD7-44D8-BBD7-CCE9431645EC}">
              <a14:shadowObscured xmlns:a14="http://schemas.microsoft.com/office/drawing/2010/main" val="1"/>
            </a:ext>
          </a:extLst>
        </xdr:spPr>
      </xdr:sp>
    </xdr:grpSp>
    <xdr:clientData/>
  </xdr:twoCellAnchor>
  <xdr:twoCellAnchor>
    <xdr:from>
      <xdr:col>23</xdr:col>
      <xdr:colOff>0</xdr:colOff>
      <xdr:row>9</xdr:row>
      <xdr:rowOff>133350</xdr:rowOff>
    </xdr:from>
    <xdr:to>
      <xdr:col>25</xdr:col>
      <xdr:colOff>304800</xdr:colOff>
      <xdr:row>11</xdr:row>
      <xdr:rowOff>123825</xdr:rowOff>
    </xdr:to>
    <xdr:grpSp>
      <xdr:nvGrpSpPr>
        <xdr:cNvPr id="9402" name="Group 29">
          <a:extLst>
            <a:ext uri="{FF2B5EF4-FFF2-40B4-BE49-F238E27FC236}">
              <a16:creationId xmlns:a16="http://schemas.microsoft.com/office/drawing/2014/main" id="{24E885C1-397A-F200-4BFD-848E54426C11}"/>
            </a:ext>
          </a:extLst>
        </xdr:cNvPr>
        <xdr:cNvGrpSpPr>
          <a:grpSpLocks/>
        </xdr:cNvGrpSpPr>
      </xdr:nvGrpSpPr>
      <xdr:grpSpPr bwMode="auto">
        <a:xfrm>
          <a:off x="9067800" y="2266950"/>
          <a:ext cx="1924050" cy="428625"/>
          <a:chOff x="539" y="70"/>
          <a:chExt cx="184" cy="39"/>
        </a:xfrm>
      </xdr:grpSpPr>
      <xdr:sp macro="" textlink="">
        <xdr:nvSpPr>
          <xdr:cNvPr id="9246" name="Text Box 30">
            <a:extLst>
              <a:ext uri="{FF2B5EF4-FFF2-40B4-BE49-F238E27FC236}">
                <a16:creationId xmlns:a16="http://schemas.microsoft.com/office/drawing/2014/main" id="{E13AFFB9-A225-CC59-98A4-E6C3D47B786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71" y="70"/>
            <a:ext cx="152" cy="3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E1" mc:Ignorable="a14" a14:legacySpreadsheetColorIndex="80">
              <a:alpha val="70000"/>
            </a:srgbClr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>
            <a:outerShdw dist="35921" dir="2700000" algn="ctr" rotWithShape="0">
              <a:srgbClr val="000000"/>
            </a:outerShdw>
          </a:effectLst>
          <a:extLst>
            <a:ext uri="{53640926-AAD7-44D8-BBD7-CCE9431645EC}">
              <a14:shadowObscured xmlns:a14="http://schemas.microsoft.com/office/drawing/2010/main" val="1"/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100"/>
              </a:lnSpc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1.一括納付</a:t>
            </a:r>
          </a:p>
          <a:p>
            <a:pPr algn="l" rtl="0">
              <a:lnSpc>
                <a:spcPts val="1000"/>
              </a:lnSpc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2.分割（3回）</a:t>
            </a:r>
          </a:p>
        </xdr:txBody>
      </xdr:sp>
      <xdr:sp macro="" textlink="">
        <xdr:nvSpPr>
          <xdr:cNvPr id="9404" name="Line 31">
            <a:extLst>
              <a:ext uri="{FF2B5EF4-FFF2-40B4-BE49-F238E27FC236}">
                <a16:creationId xmlns:a16="http://schemas.microsoft.com/office/drawing/2014/main" id="{DC7A5733-CADC-0A8F-5898-8401E3E8217D}"/>
              </a:ext>
            </a:extLst>
          </xdr:cNvPr>
          <xdr:cNvSpPr>
            <a:spLocks noChangeShapeType="1"/>
          </xdr:cNvSpPr>
        </xdr:nvSpPr>
        <xdr:spPr bwMode="auto">
          <a:xfrm flipH="1">
            <a:off x="539" y="71"/>
            <a:ext cx="33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ffectLst>
            <a:outerShdw dist="35921" dir="2700000" algn="ctr" rotWithShape="0">
              <a:srgbClr val="000000"/>
            </a:outerShdw>
          </a:effectLst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53640926-AAD7-44D8-BBD7-CCE9431645EC}">
              <a14:shadowObscured xmlns:a14="http://schemas.microsoft.com/office/drawing/2010/main" val="1"/>
            </a:ext>
          </a:extLst>
        </xdr:spPr>
      </xdr:sp>
    </xdr:grpSp>
    <xdr:clientData/>
  </xdr:twoCellAnchor>
  <xdr:twoCellAnchor>
    <xdr:from>
      <xdr:col>26</xdr:col>
      <xdr:colOff>485775</xdr:colOff>
      <xdr:row>3</xdr:row>
      <xdr:rowOff>190499</xdr:rowOff>
    </xdr:from>
    <xdr:to>
      <xdr:col>32</xdr:col>
      <xdr:colOff>200025</xdr:colOff>
      <xdr:row>11</xdr:row>
      <xdr:rowOff>104775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BD27449-D452-2591-30A9-DA7CC281F030}"/>
            </a:ext>
          </a:extLst>
        </xdr:cNvPr>
        <xdr:cNvSpPr txBox="1"/>
      </xdr:nvSpPr>
      <xdr:spPr>
        <a:xfrm>
          <a:off x="11591925" y="1009649"/>
          <a:ext cx="4467225" cy="16668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600">
              <a:solidFill>
                <a:srgbClr val="FF0000"/>
              </a:solidFill>
            </a:rPr>
            <a:t>印刷用のシートを２部印刷してください。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18</xdr:row>
      <xdr:rowOff>47625</xdr:rowOff>
    </xdr:from>
    <xdr:to>
      <xdr:col>2</xdr:col>
      <xdr:colOff>190500</xdr:colOff>
      <xdr:row>22</xdr:row>
      <xdr:rowOff>104775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D6B98431-4C94-4FC7-86BB-DF035EC711FB}"/>
            </a:ext>
          </a:extLst>
        </xdr:cNvPr>
        <xdr:cNvSpPr>
          <a:spLocks noChangeShapeType="1"/>
        </xdr:cNvSpPr>
      </xdr:nvSpPr>
      <xdr:spPr bwMode="auto">
        <a:xfrm>
          <a:off x="66675" y="2276475"/>
          <a:ext cx="600075" cy="5524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>
            <a:alpha val="70000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>
            <a:alpha val="70000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AJ485"/>
  <sheetViews>
    <sheetView showGridLines="0" showZeros="0" tabSelected="1" view="pageBreakPreview" zoomScaleNormal="100" workbookViewId="0">
      <selection activeCell="J30" sqref="J30:M30"/>
    </sheetView>
  </sheetViews>
  <sheetFormatPr defaultRowHeight="13.5" x14ac:dyDescent="0.15"/>
  <cols>
    <col min="1" max="1" width="5" style="1" customWidth="1"/>
    <col min="2" max="2" width="2" style="1" customWidth="1"/>
    <col min="3" max="3" width="4" style="1" customWidth="1"/>
    <col min="4" max="18" width="4.25" style="1" customWidth="1"/>
    <col min="19" max="19" width="4.5" style="1" customWidth="1"/>
    <col min="20" max="20" width="15.125" style="1" customWidth="1"/>
    <col min="21" max="21" width="14.375" style="1" customWidth="1"/>
    <col min="22" max="22" width="5.25" style="1" customWidth="1"/>
    <col min="23" max="23" width="5" style="1" customWidth="1"/>
    <col min="24" max="24" width="5.25" style="1" customWidth="1"/>
    <col min="25" max="25" width="16" style="1" customWidth="1"/>
    <col min="26" max="26" width="5.5" style="1" customWidth="1"/>
    <col min="27" max="27" width="16" style="1" customWidth="1"/>
    <col min="28" max="28" width="4.875" style="1" customWidth="1"/>
    <col min="29" max="29" width="17.75" style="1" customWidth="1"/>
    <col min="30" max="30" width="5" style="1" customWidth="1"/>
    <col min="31" max="31" width="4.375" style="1" customWidth="1"/>
    <col min="32" max="32" width="14.375" style="1" customWidth="1"/>
    <col min="33" max="33" width="4.375" style="1" customWidth="1"/>
    <col min="34" max="34" width="11.25" customWidth="1"/>
    <col min="35" max="35" width="9.875" customWidth="1"/>
    <col min="36" max="36" width="28.375" style="1" customWidth="1"/>
    <col min="37" max="37" width="12.5" style="1" customWidth="1"/>
    <col min="38" max="51" width="9" style="1" customWidth="1"/>
    <col min="52" max="16384" width="9" style="1"/>
  </cols>
  <sheetData>
    <row r="1" spans="1:36" ht="30" customHeight="1" x14ac:dyDescent="0.15">
      <c r="A1" s="58" t="s">
        <v>929</v>
      </c>
      <c r="AH1" s="1"/>
      <c r="AJ1"/>
    </row>
    <row r="2" spans="1:36" ht="17.25" customHeight="1" x14ac:dyDescent="0.15">
      <c r="A2" s="290" t="s">
        <v>848</v>
      </c>
      <c r="B2" s="290"/>
      <c r="C2" s="290"/>
      <c r="D2" s="290"/>
      <c r="E2" s="290"/>
      <c r="F2" s="280"/>
      <c r="G2" s="281"/>
      <c r="H2" s="281"/>
      <c r="I2" s="281"/>
      <c r="J2" s="281"/>
      <c r="K2" s="281"/>
      <c r="L2" s="281"/>
      <c r="U2" s="2" t="s">
        <v>529</v>
      </c>
      <c r="V2" s="276"/>
      <c r="W2" s="277"/>
      <c r="X2" s="277"/>
      <c r="Y2" s="278"/>
      <c r="Z2" s="3"/>
      <c r="AA2" s="3"/>
      <c r="AC2"/>
      <c r="AH2" s="1"/>
      <c r="AI2" s="1"/>
    </row>
    <row r="3" spans="1:36" ht="17.25" customHeight="1" x14ac:dyDescent="0.15">
      <c r="A3" s="290" t="s">
        <v>846</v>
      </c>
      <c r="B3" s="290"/>
      <c r="C3" s="290"/>
      <c r="D3" s="290"/>
      <c r="E3" s="290"/>
      <c r="F3" s="282" t="e">
        <f>VLOOKUP(F2,AI25:AJ502,2,0)</f>
        <v>#N/A</v>
      </c>
      <c r="G3" s="283"/>
      <c r="H3" s="283"/>
      <c r="I3" s="283"/>
      <c r="J3" s="283"/>
      <c r="K3" s="283"/>
      <c r="L3" s="283"/>
      <c r="M3" s="283"/>
      <c r="N3" s="284"/>
      <c r="U3" s="2" t="s">
        <v>452</v>
      </c>
      <c r="V3" s="26"/>
      <c r="W3" s="56"/>
      <c r="X3" s="56"/>
      <c r="Y3" s="56"/>
      <c r="Z3" s="8"/>
      <c r="AA3" s="8"/>
      <c r="AB3" s="8"/>
      <c r="AC3" s="8"/>
      <c r="AD3" s="8"/>
      <c r="AE3" s="8"/>
      <c r="AF3" s="8"/>
      <c r="AG3" s="8"/>
      <c r="AH3" s="1"/>
    </row>
    <row r="4" spans="1:36" ht="17.25" customHeight="1" x14ac:dyDescent="0.15">
      <c r="A4" s="290" t="s">
        <v>849</v>
      </c>
      <c r="B4" s="290"/>
      <c r="C4" s="290"/>
      <c r="D4" s="290"/>
      <c r="E4" s="290"/>
      <c r="F4" s="285"/>
      <c r="G4" s="286"/>
      <c r="H4" s="286"/>
      <c r="I4" s="286"/>
      <c r="J4" s="286"/>
      <c r="K4" s="286"/>
      <c r="L4" s="286"/>
      <c r="M4" s="287"/>
      <c r="N4" s="55"/>
      <c r="U4" s="8"/>
      <c r="V4" s="8"/>
      <c r="AH4" s="8"/>
    </row>
    <row r="5" spans="1:36" ht="17.25" customHeight="1" x14ac:dyDescent="0.15">
      <c r="A5" s="290" t="s">
        <v>451</v>
      </c>
      <c r="B5" s="290"/>
      <c r="C5" s="290"/>
      <c r="D5" s="290"/>
      <c r="E5" s="290"/>
      <c r="F5" s="288"/>
      <c r="G5" s="289"/>
      <c r="H5" s="289"/>
      <c r="I5" s="289"/>
      <c r="J5" s="289"/>
      <c r="K5" s="289"/>
      <c r="L5" s="289"/>
      <c r="M5" s="277"/>
      <c r="N5" s="278"/>
      <c r="U5" s="2" t="s">
        <v>454</v>
      </c>
      <c r="V5" s="24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1"/>
    </row>
    <row r="6" spans="1:36" ht="17.25" customHeight="1" x14ac:dyDescent="0.15">
      <c r="A6" s="290" t="s">
        <v>847</v>
      </c>
      <c r="B6" s="290"/>
      <c r="C6" s="290"/>
      <c r="D6" s="290"/>
      <c r="E6" s="290"/>
      <c r="F6" s="280"/>
      <c r="G6" s="280"/>
      <c r="H6" s="280"/>
      <c r="I6" s="280"/>
      <c r="J6" s="280"/>
      <c r="K6" s="280"/>
      <c r="L6" s="280"/>
      <c r="M6" s="281"/>
      <c r="N6" s="281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6" ht="17.25" customHeight="1" x14ac:dyDescent="0.15">
      <c r="A7" s="290" t="s">
        <v>515</v>
      </c>
      <c r="B7" s="290"/>
      <c r="C7" s="290"/>
      <c r="D7" s="290"/>
      <c r="E7" s="290"/>
      <c r="F7" s="280"/>
      <c r="G7" s="280"/>
      <c r="H7" s="280"/>
      <c r="I7" s="280"/>
      <c r="J7" s="280"/>
      <c r="K7" s="280"/>
      <c r="L7" s="280"/>
      <c r="M7" s="281"/>
      <c r="N7" s="281"/>
      <c r="U7" s="22" t="s">
        <v>455</v>
      </c>
      <c r="V7" s="276" t="s">
        <v>449</v>
      </c>
      <c r="W7" s="277"/>
      <c r="X7" s="278"/>
      <c r="AH7" s="8"/>
    </row>
    <row r="8" spans="1:36" ht="17.25" customHeight="1" x14ac:dyDescent="0.15">
      <c r="A8" s="290" t="s">
        <v>453</v>
      </c>
      <c r="B8" s="290"/>
      <c r="C8" s="290"/>
      <c r="D8" s="290"/>
      <c r="E8" s="290"/>
      <c r="F8" s="288"/>
      <c r="G8" s="289"/>
      <c r="H8" s="289"/>
      <c r="I8" s="289"/>
      <c r="J8" s="289"/>
      <c r="K8" s="289"/>
      <c r="L8" s="289"/>
      <c r="M8" s="278"/>
      <c r="N8" s="55"/>
      <c r="U8" s="5" t="s">
        <v>530</v>
      </c>
      <c r="V8" s="309"/>
      <c r="W8" s="309"/>
      <c r="X8" s="12" t="s">
        <v>459</v>
      </c>
      <c r="AH8" s="8"/>
    </row>
    <row r="9" spans="1:36" ht="17.25" customHeight="1" x14ac:dyDescent="0.15">
      <c r="U9" s="5" t="s">
        <v>531</v>
      </c>
      <c r="V9" s="309"/>
      <c r="W9" s="309"/>
      <c r="X9" s="2" t="s">
        <v>459</v>
      </c>
      <c r="Y9" s="8"/>
      <c r="Z9" s="8"/>
      <c r="AA9" s="8"/>
      <c r="AB9" s="8"/>
      <c r="AC9" s="8"/>
      <c r="AD9" s="8"/>
      <c r="AE9" s="8"/>
      <c r="AF9" s="8"/>
      <c r="AG9" s="8"/>
      <c r="AH9" s="1"/>
    </row>
    <row r="10" spans="1:36" ht="17.25" customHeight="1" x14ac:dyDescent="0.15">
      <c r="C10" s="297" t="s">
        <v>516</v>
      </c>
      <c r="D10" s="279"/>
      <c r="E10" s="279"/>
      <c r="F10" s="279"/>
      <c r="G10" s="279"/>
      <c r="H10" s="279"/>
      <c r="I10" s="279"/>
      <c r="J10" s="279"/>
      <c r="K10" s="298"/>
      <c r="L10" s="299" t="s">
        <v>537</v>
      </c>
      <c r="M10" s="300"/>
      <c r="N10" s="301"/>
      <c r="U10" s="8"/>
      <c r="V10" s="8"/>
      <c r="W10" s="8"/>
      <c r="AH10" s="1"/>
    </row>
    <row r="11" spans="1:36" ht="17.25" customHeight="1" x14ac:dyDescent="0.15">
      <c r="C11" s="253" t="s">
        <v>924</v>
      </c>
      <c r="D11" s="253" t="s">
        <v>925</v>
      </c>
      <c r="E11" s="253" t="s">
        <v>924</v>
      </c>
      <c r="F11" s="294" t="s">
        <v>923</v>
      </c>
      <c r="G11" s="295"/>
      <c r="H11" s="295"/>
      <c r="I11" s="295"/>
      <c r="J11" s="295"/>
      <c r="K11" s="296"/>
      <c r="L11" s="302" t="s">
        <v>446</v>
      </c>
      <c r="M11" s="303"/>
      <c r="N11" s="304"/>
      <c r="U11" s="2" t="s">
        <v>456</v>
      </c>
      <c r="V11" s="276"/>
      <c r="W11" s="278"/>
      <c r="AH11" s="1"/>
      <c r="AI11" s="4"/>
    </row>
    <row r="12" spans="1:36" ht="17.25" customHeight="1" x14ac:dyDescent="0.15">
      <c r="C12" s="6">
        <v>25</v>
      </c>
      <c r="D12" s="24"/>
      <c r="E12" s="19" t="s">
        <v>457</v>
      </c>
      <c r="F12" s="276"/>
      <c r="G12" s="277"/>
      <c r="H12" s="277"/>
      <c r="I12" s="277"/>
      <c r="J12" s="277"/>
      <c r="K12" s="278"/>
      <c r="L12" s="276"/>
      <c r="M12" s="277"/>
      <c r="N12" s="278"/>
    </row>
    <row r="13" spans="1:36" ht="17.25" customHeight="1" x14ac:dyDescent="0.15">
      <c r="AH13" s="1"/>
      <c r="AI13" s="1"/>
      <c r="AJ13"/>
    </row>
    <row r="14" spans="1:36" ht="17.25" customHeight="1" x14ac:dyDescent="0.15">
      <c r="D14" s="11" t="s">
        <v>450</v>
      </c>
      <c r="E14" s="38"/>
      <c r="F14" s="38"/>
      <c r="G14" s="38"/>
      <c r="H14" s="38"/>
      <c r="I14" s="38"/>
      <c r="J14" s="38"/>
      <c r="K14" s="38"/>
      <c r="L14" s="38"/>
      <c r="M14" s="38"/>
      <c r="N14" s="68"/>
      <c r="AH14" s="1"/>
      <c r="AI14" s="1"/>
      <c r="AJ14"/>
    </row>
    <row r="15" spans="1:36" ht="17.25" customHeight="1" x14ac:dyDescent="0.15">
      <c r="D15" s="294" t="s">
        <v>447</v>
      </c>
      <c r="E15" s="295"/>
      <c r="F15" s="295"/>
      <c r="G15" s="296"/>
      <c r="H15" s="294" t="s">
        <v>458</v>
      </c>
      <c r="I15" s="295"/>
      <c r="J15" s="295"/>
      <c r="K15" s="295"/>
      <c r="L15" s="295"/>
      <c r="M15" s="296"/>
      <c r="N15" s="69" t="s">
        <v>448</v>
      </c>
      <c r="O15" s="67"/>
      <c r="P15" s="67"/>
      <c r="Q15" s="67"/>
      <c r="R15" s="67"/>
      <c r="AH15" s="1"/>
      <c r="AI15" s="1"/>
      <c r="AJ15"/>
    </row>
    <row r="16" spans="1:36" ht="17.25" customHeight="1" x14ac:dyDescent="0.15">
      <c r="D16" s="276"/>
      <c r="E16" s="277"/>
      <c r="F16" s="277"/>
      <c r="G16" s="278"/>
      <c r="H16" s="291"/>
      <c r="I16" s="292"/>
      <c r="J16" s="292"/>
      <c r="K16" s="292"/>
      <c r="L16" s="292"/>
      <c r="M16" s="293"/>
      <c r="N16" s="24"/>
      <c r="O16" s="67"/>
      <c r="P16" s="67"/>
      <c r="Q16" s="67"/>
      <c r="R16" s="67"/>
      <c r="U16" s="1" t="s">
        <v>405</v>
      </c>
      <c r="V16" s="288"/>
      <c r="W16" s="277"/>
      <c r="X16" s="278"/>
      <c r="Y16" s="72"/>
      <c r="AF16"/>
      <c r="AG16"/>
      <c r="AH16" s="1"/>
      <c r="AI16" s="3"/>
      <c r="AJ16" s="4"/>
    </row>
    <row r="17" spans="1:36" ht="17.25" customHeight="1" x14ac:dyDescent="0.15">
      <c r="X17" s="73"/>
      <c r="Y17" s="74"/>
      <c r="Z17" s="75"/>
      <c r="AH17" s="1"/>
      <c r="AI17" s="1"/>
      <c r="AJ17"/>
    </row>
    <row r="18" spans="1:36" ht="17.25" customHeight="1" x14ac:dyDescent="0.15">
      <c r="U18" s="1" t="s">
        <v>850</v>
      </c>
      <c r="V18" s="276" t="s">
        <v>871</v>
      </c>
      <c r="W18" s="278"/>
      <c r="X18" s="25">
        <v>4</v>
      </c>
      <c r="Y18" s="2" t="s">
        <v>851</v>
      </c>
    </row>
    <row r="19" spans="1:36" ht="17.25" customHeight="1" x14ac:dyDescent="0.15">
      <c r="F19" s="36" t="s">
        <v>0</v>
      </c>
      <c r="G19" s="36"/>
      <c r="H19" s="36"/>
      <c r="I19" s="36"/>
      <c r="J19" s="36"/>
      <c r="K19" s="36"/>
      <c r="L19" s="36"/>
    </row>
    <row r="21" spans="1:36" x14ac:dyDescent="0.15">
      <c r="A21" s="268" t="s">
        <v>480</v>
      </c>
      <c r="B21" s="269"/>
      <c r="C21" s="269"/>
      <c r="D21" s="269"/>
      <c r="E21" s="269"/>
      <c r="F21" s="269"/>
      <c r="G21" s="269"/>
      <c r="H21" s="269"/>
      <c r="I21" s="269"/>
      <c r="J21" s="269"/>
      <c r="K21" s="269"/>
      <c r="L21" s="269"/>
      <c r="M21" s="269"/>
      <c r="N21" s="269"/>
      <c r="O21" s="269"/>
      <c r="P21" s="269"/>
      <c r="Q21" s="269"/>
      <c r="R21" s="269"/>
      <c r="S21" s="269"/>
      <c r="T21" s="270"/>
      <c r="V21" s="268" t="s">
        <v>481</v>
      </c>
      <c r="W21" s="269"/>
      <c r="X21" s="269"/>
      <c r="Y21" s="269"/>
      <c r="Z21" s="269"/>
      <c r="AA21" s="269"/>
      <c r="AB21" s="269"/>
      <c r="AC21" s="270"/>
      <c r="AF21"/>
      <c r="AG21"/>
      <c r="AH21" s="1"/>
      <c r="AI21" s="8"/>
      <c r="AJ21"/>
    </row>
    <row r="22" spans="1:36" ht="27.75" customHeight="1" x14ac:dyDescent="0.15">
      <c r="A22" s="16"/>
      <c r="B22" s="15" t="s">
        <v>474</v>
      </c>
      <c r="C22" s="68"/>
      <c r="D22" s="265" t="s">
        <v>476</v>
      </c>
      <c r="E22" s="266"/>
      <c r="F22" s="266"/>
      <c r="G22" s="266"/>
      <c r="H22" s="267"/>
      <c r="I22" s="265" t="s">
        <v>477</v>
      </c>
      <c r="J22" s="266"/>
      <c r="K22" s="266"/>
      <c r="L22" s="266"/>
      <c r="M22" s="267"/>
      <c r="N22" s="265" t="s">
        <v>478</v>
      </c>
      <c r="O22" s="266"/>
      <c r="P22" s="266"/>
      <c r="Q22" s="266"/>
      <c r="R22" s="267"/>
      <c r="S22" s="265" t="s">
        <v>473</v>
      </c>
      <c r="T22" s="267"/>
      <c r="V22" s="16"/>
      <c r="W22" s="15" t="s">
        <v>474</v>
      </c>
      <c r="X22" s="265" t="s">
        <v>476</v>
      </c>
      <c r="Y22" s="267"/>
      <c r="Z22" s="265" t="s">
        <v>477</v>
      </c>
      <c r="AA22" s="267"/>
      <c r="AB22" s="265" t="s">
        <v>473</v>
      </c>
      <c r="AC22" s="267"/>
      <c r="AF22"/>
      <c r="AG22"/>
      <c r="AH22" s="1"/>
      <c r="AI22" s="8"/>
      <c r="AJ22"/>
    </row>
    <row r="23" spans="1:36" ht="15.75" customHeight="1" x14ac:dyDescent="0.15">
      <c r="A23" s="10" t="s">
        <v>475</v>
      </c>
      <c r="B23" s="271"/>
      <c r="C23" s="272"/>
      <c r="D23" s="5" t="s">
        <v>505</v>
      </c>
      <c r="E23" s="297" t="s">
        <v>506</v>
      </c>
      <c r="F23" s="279"/>
      <c r="G23" s="279"/>
      <c r="H23" s="298"/>
      <c r="I23" s="5" t="s">
        <v>505</v>
      </c>
      <c r="J23" s="297" t="s">
        <v>506</v>
      </c>
      <c r="K23" s="279"/>
      <c r="L23" s="279"/>
      <c r="M23" s="298"/>
      <c r="N23" s="7" t="s">
        <v>505</v>
      </c>
      <c r="O23" s="297" t="s">
        <v>506</v>
      </c>
      <c r="P23" s="279"/>
      <c r="Q23" s="279"/>
      <c r="R23" s="298"/>
      <c r="S23" s="7" t="s">
        <v>505</v>
      </c>
      <c r="T23" s="5" t="s">
        <v>506</v>
      </c>
      <c r="U23" s="8"/>
      <c r="V23" s="20" t="s">
        <v>475</v>
      </c>
      <c r="W23" s="21"/>
      <c r="X23" s="7" t="s">
        <v>505</v>
      </c>
      <c r="Y23" s="5" t="s">
        <v>506</v>
      </c>
      <c r="Z23" s="7" t="s">
        <v>505</v>
      </c>
      <c r="AA23" s="5" t="s">
        <v>506</v>
      </c>
      <c r="AB23" s="7" t="s">
        <v>505</v>
      </c>
      <c r="AC23" s="5" t="s">
        <v>506</v>
      </c>
      <c r="AD23" s="8"/>
      <c r="AE23" s="8"/>
      <c r="AF23" s="8"/>
      <c r="AG23"/>
      <c r="AH23" s="1"/>
      <c r="AI23" s="8"/>
      <c r="AJ23"/>
    </row>
    <row r="24" spans="1:36" ht="15.75" customHeight="1" x14ac:dyDescent="0.15">
      <c r="A24" s="10"/>
      <c r="B24" s="279" t="s">
        <v>460</v>
      </c>
      <c r="C24" s="279"/>
      <c r="D24" s="25"/>
      <c r="E24" s="273"/>
      <c r="F24" s="274"/>
      <c r="G24" s="274"/>
      <c r="H24" s="275"/>
      <c r="I24" s="25"/>
      <c r="J24" s="276"/>
      <c r="K24" s="277"/>
      <c r="L24" s="277"/>
      <c r="M24" s="278"/>
      <c r="N24" s="25"/>
      <c r="O24" s="273"/>
      <c r="P24" s="274"/>
      <c r="Q24" s="274"/>
      <c r="R24" s="275"/>
      <c r="S24" s="2">
        <f>D24+I24+N24</f>
        <v>0</v>
      </c>
      <c r="T24" s="39">
        <f>E24+J24+O24</f>
        <v>0</v>
      </c>
      <c r="V24" s="10"/>
      <c r="W24" s="14" t="s">
        <v>460</v>
      </c>
      <c r="X24" s="31"/>
      <c r="Y24" s="27"/>
      <c r="Z24" s="25"/>
      <c r="AA24" s="27"/>
      <c r="AB24" s="2">
        <f>+X24+Z24</f>
        <v>0</v>
      </c>
      <c r="AC24" s="39">
        <f>+Y24+AA24</f>
        <v>0</v>
      </c>
      <c r="AD24" s="71"/>
      <c r="AE24" s="71"/>
      <c r="AF24" s="71"/>
      <c r="AH24" s="1"/>
      <c r="AI24" s="32" t="s">
        <v>845</v>
      </c>
      <c r="AJ24" s="32" t="s">
        <v>846</v>
      </c>
    </row>
    <row r="25" spans="1:36" ht="15.75" customHeight="1" x14ac:dyDescent="0.15">
      <c r="A25" s="11"/>
      <c r="B25" s="279" t="s">
        <v>461</v>
      </c>
      <c r="C25" s="279"/>
      <c r="D25" s="25"/>
      <c r="E25" s="273"/>
      <c r="F25" s="274"/>
      <c r="G25" s="274"/>
      <c r="H25" s="275"/>
      <c r="I25" s="25"/>
      <c r="J25" s="276"/>
      <c r="K25" s="277"/>
      <c r="L25" s="277"/>
      <c r="M25" s="278"/>
      <c r="N25" s="25"/>
      <c r="O25" s="273"/>
      <c r="P25" s="274"/>
      <c r="Q25" s="274"/>
      <c r="R25" s="275"/>
      <c r="S25" s="2">
        <f>D25+I25+N25</f>
        <v>0</v>
      </c>
      <c r="T25" s="39">
        <f t="shared" ref="T25:T37" si="0">E25+J25+O25</f>
        <v>0</v>
      </c>
      <c r="V25" s="11"/>
      <c r="W25" s="13" t="s">
        <v>461</v>
      </c>
      <c r="X25" s="31"/>
      <c r="Y25" s="27"/>
      <c r="Z25" s="25"/>
      <c r="AA25" s="27"/>
      <c r="AB25" s="2">
        <f t="shared" ref="AB25:AB37" si="1">+X25+Z25</f>
        <v>0</v>
      </c>
      <c r="AC25" s="39">
        <f t="shared" ref="AC25:AC37" si="2">+Y25+AA25</f>
        <v>0</v>
      </c>
      <c r="AD25" s="71"/>
      <c r="AE25" s="71"/>
      <c r="AF25" s="71"/>
      <c r="AH25" s="1"/>
      <c r="AI25" s="33" t="s">
        <v>560</v>
      </c>
      <c r="AJ25" s="33" t="s">
        <v>561</v>
      </c>
    </row>
    <row r="26" spans="1:36" ht="15.75" customHeight="1" x14ac:dyDescent="0.15">
      <c r="A26" s="11"/>
      <c r="B26" s="279" t="s">
        <v>861</v>
      </c>
      <c r="C26" s="279"/>
      <c r="D26" s="25"/>
      <c r="E26" s="273"/>
      <c r="F26" s="274"/>
      <c r="G26" s="274"/>
      <c r="H26" s="275"/>
      <c r="I26" s="25"/>
      <c r="J26" s="276"/>
      <c r="K26" s="277"/>
      <c r="L26" s="277"/>
      <c r="M26" s="278"/>
      <c r="N26" s="25"/>
      <c r="O26" s="273"/>
      <c r="P26" s="274"/>
      <c r="Q26" s="274"/>
      <c r="R26" s="275"/>
      <c r="S26" s="2">
        <f>D26+I26+N26</f>
        <v>0</v>
      </c>
      <c r="T26" s="39">
        <f t="shared" si="0"/>
        <v>0</v>
      </c>
      <c r="V26" s="11"/>
      <c r="W26" s="13" t="s">
        <v>462</v>
      </c>
      <c r="X26" s="31"/>
      <c r="Y26" s="27"/>
      <c r="Z26" s="25"/>
      <c r="AA26" s="27"/>
      <c r="AB26" s="2">
        <f t="shared" si="1"/>
        <v>0</v>
      </c>
      <c r="AC26" s="39">
        <f t="shared" si="2"/>
        <v>0</v>
      </c>
      <c r="AD26" s="71"/>
      <c r="AE26" s="71"/>
      <c r="AF26" s="71"/>
      <c r="AH26" s="1"/>
      <c r="AI26" s="33" t="s">
        <v>562</v>
      </c>
      <c r="AJ26" s="33" t="s">
        <v>235</v>
      </c>
    </row>
    <row r="27" spans="1:36" ht="15.75" customHeight="1" x14ac:dyDescent="0.15">
      <c r="A27" s="11"/>
      <c r="B27" s="279" t="s">
        <v>862</v>
      </c>
      <c r="C27" s="279"/>
      <c r="D27" s="25"/>
      <c r="E27" s="273"/>
      <c r="F27" s="274"/>
      <c r="G27" s="274"/>
      <c r="H27" s="275"/>
      <c r="I27" s="25"/>
      <c r="J27" s="276"/>
      <c r="K27" s="277"/>
      <c r="L27" s="277"/>
      <c r="M27" s="278"/>
      <c r="N27" s="25"/>
      <c r="O27" s="273"/>
      <c r="P27" s="274"/>
      <c r="Q27" s="274"/>
      <c r="R27" s="275"/>
      <c r="S27" s="2">
        <f>D27+I27+N27</f>
        <v>0</v>
      </c>
      <c r="T27" s="39">
        <f t="shared" si="0"/>
        <v>0</v>
      </c>
      <c r="V27" s="11"/>
      <c r="W27" s="13" t="s">
        <v>463</v>
      </c>
      <c r="X27" s="31"/>
      <c r="Y27" s="27"/>
      <c r="Z27" s="25"/>
      <c r="AA27" s="27"/>
      <c r="AB27" s="2">
        <f t="shared" si="1"/>
        <v>0</v>
      </c>
      <c r="AC27" s="39">
        <f t="shared" si="2"/>
        <v>0</v>
      </c>
      <c r="AD27" s="71"/>
      <c r="AE27" s="71"/>
      <c r="AF27" s="71"/>
      <c r="AH27" s="1"/>
      <c r="AI27" s="33" t="s">
        <v>563</v>
      </c>
      <c r="AJ27" s="33" t="s">
        <v>236</v>
      </c>
    </row>
    <row r="28" spans="1:36" ht="15.75" customHeight="1" x14ac:dyDescent="0.15">
      <c r="A28" s="11"/>
      <c r="B28" s="279" t="s">
        <v>863</v>
      </c>
      <c r="C28" s="279"/>
      <c r="D28" s="25"/>
      <c r="E28" s="273"/>
      <c r="F28" s="274"/>
      <c r="G28" s="274"/>
      <c r="H28" s="275"/>
      <c r="I28" s="25"/>
      <c r="J28" s="276"/>
      <c r="K28" s="277"/>
      <c r="L28" s="277"/>
      <c r="M28" s="278"/>
      <c r="N28" s="25"/>
      <c r="O28" s="273"/>
      <c r="P28" s="274"/>
      <c r="Q28" s="274"/>
      <c r="R28" s="275"/>
      <c r="S28" s="2">
        <f>D28+I28+N28</f>
        <v>0</v>
      </c>
      <c r="T28" s="39">
        <f t="shared" si="0"/>
        <v>0</v>
      </c>
      <c r="V28" s="11"/>
      <c r="W28" s="13" t="s">
        <v>464</v>
      </c>
      <c r="X28" s="31"/>
      <c r="Y28" s="27"/>
      <c r="Z28" s="25"/>
      <c r="AA28" s="27"/>
      <c r="AB28" s="2">
        <f t="shared" si="1"/>
        <v>0</v>
      </c>
      <c r="AC28" s="39">
        <f t="shared" si="2"/>
        <v>0</v>
      </c>
      <c r="AD28" s="71"/>
      <c r="AE28" s="71"/>
      <c r="AF28" s="71"/>
      <c r="AH28" s="1"/>
      <c r="AI28" s="33" t="s">
        <v>564</v>
      </c>
      <c r="AJ28" s="33" t="s">
        <v>237</v>
      </c>
    </row>
    <row r="29" spans="1:36" ht="15.75" customHeight="1" x14ac:dyDescent="0.15">
      <c r="A29" s="11"/>
      <c r="B29" s="279" t="s">
        <v>864</v>
      </c>
      <c r="C29" s="279"/>
      <c r="D29" s="25"/>
      <c r="E29" s="273"/>
      <c r="F29" s="274"/>
      <c r="G29" s="274"/>
      <c r="H29" s="275"/>
      <c r="I29" s="25"/>
      <c r="J29" s="276"/>
      <c r="K29" s="277"/>
      <c r="L29" s="277"/>
      <c r="M29" s="278"/>
      <c r="N29" s="25"/>
      <c r="O29" s="273"/>
      <c r="P29" s="274"/>
      <c r="Q29" s="274"/>
      <c r="R29" s="275"/>
      <c r="S29" s="2">
        <f>D29+I29+N29</f>
        <v>0</v>
      </c>
      <c r="T29" s="39">
        <f t="shared" si="0"/>
        <v>0</v>
      </c>
      <c r="V29" s="11"/>
      <c r="W29" s="13" t="s">
        <v>465</v>
      </c>
      <c r="X29" s="31"/>
      <c r="Y29" s="27"/>
      <c r="Z29" s="25"/>
      <c r="AA29" s="27"/>
      <c r="AB29" s="2">
        <f t="shared" si="1"/>
        <v>0</v>
      </c>
      <c r="AC29" s="39">
        <f t="shared" si="2"/>
        <v>0</v>
      </c>
      <c r="AD29" s="71"/>
      <c r="AE29" s="71"/>
      <c r="AF29" s="71"/>
      <c r="AH29" s="1"/>
      <c r="AI29" s="33" t="s">
        <v>565</v>
      </c>
      <c r="AJ29" s="33" t="s">
        <v>238</v>
      </c>
    </row>
    <row r="30" spans="1:36" ht="15.75" customHeight="1" x14ac:dyDescent="0.15">
      <c r="A30" s="11"/>
      <c r="B30" s="279" t="s">
        <v>865</v>
      </c>
      <c r="C30" s="279"/>
      <c r="D30" s="25"/>
      <c r="E30" s="273"/>
      <c r="F30" s="274"/>
      <c r="G30" s="274"/>
      <c r="H30" s="275"/>
      <c r="I30" s="25"/>
      <c r="J30" s="276"/>
      <c r="K30" s="277"/>
      <c r="L30" s="277"/>
      <c r="M30" s="278"/>
      <c r="N30" s="25"/>
      <c r="O30" s="273"/>
      <c r="P30" s="274"/>
      <c r="Q30" s="274"/>
      <c r="R30" s="275"/>
      <c r="S30" s="2">
        <f t="shared" ref="S30:S37" si="3">D30+I30+N30</f>
        <v>0</v>
      </c>
      <c r="T30" s="39">
        <f t="shared" si="0"/>
        <v>0</v>
      </c>
      <c r="V30" s="11"/>
      <c r="W30" s="13" t="s">
        <v>466</v>
      </c>
      <c r="X30" s="31"/>
      <c r="Y30" s="27"/>
      <c r="Z30" s="25"/>
      <c r="AA30" s="27"/>
      <c r="AB30" s="2">
        <f t="shared" si="1"/>
        <v>0</v>
      </c>
      <c r="AC30" s="39">
        <f t="shared" si="2"/>
        <v>0</v>
      </c>
      <c r="AD30" s="71"/>
      <c r="AE30" s="71"/>
      <c r="AF30" s="71"/>
      <c r="AH30" s="1"/>
      <c r="AI30" s="33" t="s">
        <v>574</v>
      </c>
      <c r="AJ30" s="33" t="s">
        <v>575</v>
      </c>
    </row>
    <row r="31" spans="1:36" ht="15.75" customHeight="1" x14ac:dyDescent="0.15">
      <c r="A31" s="11"/>
      <c r="B31" s="279" t="s">
        <v>866</v>
      </c>
      <c r="C31" s="279"/>
      <c r="D31" s="25"/>
      <c r="E31" s="273"/>
      <c r="F31" s="274"/>
      <c r="G31" s="274"/>
      <c r="H31" s="275"/>
      <c r="I31" s="25"/>
      <c r="J31" s="276"/>
      <c r="K31" s="277"/>
      <c r="L31" s="277"/>
      <c r="M31" s="278"/>
      <c r="N31" s="25"/>
      <c r="O31" s="273"/>
      <c r="P31" s="274"/>
      <c r="Q31" s="274"/>
      <c r="R31" s="275"/>
      <c r="S31" s="2">
        <f t="shared" si="3"/>
        <v>0</v>
      </c>
      <c r="T31" s="39">
        <f t="shared" si="0"/>
        <v>0</v>
      </c>
      <c r="V31" s="11"/>
      <c r="W31" s="13" t="s">
        <v>467</v>
      </c>
      <c r="X31" s="31"/>
      <c r="Y31" s="27"/>
      <c r="Z31" s="25"/>
      <c r="AA31" s="27"/>
      <c r="AB31" s="2">
        <f t="shared" si="1"/>
        <v>0</v>
      </c>
      <c r="AC31" s="39">
        <f t="shared" si="2"/>
        <v>0</v>
      </c>
      <c r="AD31" s="71"/>
      <c r="AE31" s="71"/>
      <c r="AF31" s="71"/>
      <c r="AH31" s="1"/>
      <c r="AI31" s="33"/>
      <c r="AJ31" s="33"/>
    </row>
    <row r="32" spans="1:36" ht="15.75" customHeight="1" x14ac:dyDescent="0.15">
      <c r="A32" s="11"/>
      <c r="B32" s="279" t="s">
        <v>867</v>
      </c>
      <c r="C32" s="279"/>
      <c r="D32" s="25"/>
      <c r="E32" s="273"/>
      <c r="F32" s="274"/>
      <c r="G32" s="274"/>
      <c r="H32" s="275"/>
      <c r="I32" s="25"/>
      <c r="J32" s="276"/>
      <c r="K32" s="277"/>
      <c r="L32" s="277"/>
      <c r="M32" s="278"/>
      <c r="N32" s="25"/>
      <c r="O32" s="273"/>
      <c r="P32" s="274"/>
      <c r="Q32" s="274"/>
      <c r="R32" s="275"/>
      <c r="S32" s="2">
        <f t="shared" si="3"/>
        <v>0</v>
      </c>
      <c r="T32" s="39">
        <f t="shared" si="0"/>
        <v>0</v>
      </c>
      <c r="V32" s="11"/>
      <c r="W32" s="13" t="s">
        <v>468</v>
      </c>
      <c r="X32" s="31"/>
      <c r="Y32" s="27"/>
      <c r="Z32" s="25"/>
      <c r="AA32" s="27"/>
      <c r="AB32" s="2">
        <f t="shared" si="1"/>
        <v>0</v>
      </c>
      <c r="AC32" s="39">
        <f t="shared" si="2"/>
        <v>0</v>
      </c>
      <c r="AD32" s="71"/>
      <c r="AE32" s="71"/>
      <c r="AF32" s="71"/>
      <c r="AH32" s="1"/>
      <c r="AI32" s="33" t="s">
        <v>566</v>
      </c>
      <c r="AJ32" s="33" t="s">
        <v>420</v>
      </c>
    </row>
    <row r="33" spans="1:36" ht="15.75" customHeight="1" x14ac:dyDescent="0.15">
      <c r="A33" s="11"/>
      <c r="B33" s="279" t="s">
        <v>868</v>
      </c>
      <c r="C33" s="279"/>
      <c r="D33" s="25"/>
      <c r="E33" s="273"/>
      <c r="F33" s="274"/>
      <c r="G33" s="274"/>
      <c r="H33" s="275"/>
      <c r="I33" s="25"/>
      <c r="J33" s="276"/>
      <c r="K33" s="277"/>
      <c r="L33" s="277"/>
      <c r="M33" s="278"/>
      <c r="N33" s="25"/>
      <c r="O33" s="273"/>
      <c r="P33" s="274"/>
      <c r="Q33" s="274"/>
      <c r="R33" s="275"/>
      <c r="S33" s="2">
        <f t="shared" si="3"/>
        <v>0</v>
      </c>
      <c r="T33" s="39">
        <f t="shared" si="0"/>
        <v>0</v>
      </c>
      <c r="V33" s="11"/>
      <c r="W33" s="13" t="s">
        <v>469</v>
      </c>
      <c r="X33" s="31"/>
      <c r="Y33" s="27"/>
      <c r="Z33" s="25"/>
      <c r="AA33" s="27"/>
      <c r="AB33" s="2">
        <f t="shared" si="1"/>
        <v>0</v>
      </c>
      <c r="AC33" s="39">
        <f t="shared" si="2"/>
        <v>0</v>
      </c>
      <c r="AD33" s="71"/>
      <c r="AE33" s="71"/>
      <c r="AF33" s="71"/>
      <c r="AH33" s="1"/>
      <c r="AI33" s="33" t="s">
        <v>567</v>
      </c>
      <c r="AJ33" s="33" t="s">
        <v>438</v>
      </c>
    </row>
    <row r="34" spans="1:36" ht="15.75" customHeight="1" x14ac:dyDescent="0.15">
      <c r="A34" s="11"/>
      <c r="B34" s="279" t="s">
        <v>869</v>
      </c>
      <c r="C34" s="279"/>
      <c r="D34" s="25"/>
      <c r="E34" s="273"/>
      <c r="F34" s="274"/>
      <c r="G34" s="274"/>
      <c r="H34" s="275"/>
      <c r="I34" s="25"/>
      <c r="J34" s="276"/>
      <c r="K34" s="277"/>
      <c r="L34" s="277"/>
      <c r="M34" s="278"/>
      <c r="N34" s="25"/>
      <c r="O34" s="273"/>
      <c r="P34" s="274"/>
      <c r="Q34" s="274"/>
      <c r="R34" s="275"/>
      <c r="S34" s="2">
        <f t="shared" si="3"/>
        <v>0</v>
      </c>
      <c r="T34" s="39">
        <f t="shared" si="0"/>
        <v>0</v>
      </c>
      <c r="V34" s="11"/>
      <c r="W34" s="13" t="s">
        <v>470</v>
      </c>
      <c r="X34" s="31"/>
      <c r="Y34" s="27"/>
      <c r="Z34" s="25"/>
      <c r="AA34" s="27"/>
      <c r="AB34" s="2">
        <f t="shared" si="1"/>
        <v>0</v>
      </c>
      <c r="AC34" s="39">
        <f t="shared" si="2"/>
        <v>0</v>
      </c>
      <c r="AD34" s="71"/>
      <c r="AE34" s="71"/>
      <c r="AF34" s="71"/>
      <c r="AH34" s="1"/>
      <c r="AI34" s="33" t="s">
        <v>568</v>
      </c>
      <c r="AJ34" s="33" t="s">
        <v>569</v>
      </c>
    </row>
    <row r="35" spans="1:36" ht="15.75" customHeight="1" thickBot="1" x14ac:dyDescent="0.2">
      <c r="A35" s="11"/>
      <c r="B35" s="279" t="s">
        <v>870</v>
      </c>
      <c r="C35" s="279"/>
      <c r="D35" s="25"/>
      <c r="E35" s="273"/>
      <c r="F35" s="274"/>
      <c r="G35" s="274"/>
      <c r="H35" s="275"/>
      <c r="I35" s="25"/>
      <c r="J35" s="276"/>
      <c r="K35" s="277"/>
      <c r="L35" s="277"/>
      <c r="M35" s="278"/>
      <c r="N35" s="25"/>
      <c r="O35" s="273"/>
      <c r="P35" s="274"/>
      <c r="Q35" s="274"/>
      <c r="R35" s="275"/>
      <c r="S35" s="2">
        <f t="shared" si="3"/>
        <v>0</v>
      </c>
      <c r="T35" s="39">
        <f t="shared" si="0"/>
        <v>0</v>
      </c>
      <c r="V35" s="11"/>
      <c r="W35" s="13" t="s">
        <v>471</v>
      </c>
      <c r="X35" s="31"/>
      <c r="Y35" s="27"/>
      <c r="Z35" s="25"/>
      <c r="AA35" s="27"/>
      <c r="AB35" s="2">
        <f t="shared" si="1"/>
        <v>0</v>
      </c>
      <c r="AC35" s="39">
        <f t="shared" si="2"/>
        <v>0</v>
      </c>
      <c r="AD35" s="71"/>
      <c r="AE35" s="71"/>
      <c r="AF35" s="71"/>
      <c r="AH35" s="1"/>
      <c r="AI35" s="33" t="s">
        <v>570</v>
      </c>
      <c r="AJ35" s="33" t="s">
        <v>239</v>
      </c>
    </row>
    <row r="36" spans="1:36" ht="15.75" customHeight="1" x14ac:dyDescent="0.15">
      <c r="A36" s="324" t="s">
        <v>472</v>
      </c>
      <c r="B36" s="326"/>
      <c r="C36" s="327"/>
      <c r="D36" s="31"/>
      <c r="E36" s="273"/>
      <c r="F36" s="274"/>
      <c r="G36" s="274"/>
      <c r="H36" s="275"/>
      <c r="I36" s="25"/>
      <c r="J36" s="276"/>
      <c r="K36" s="277"/>
      <c r="L36" s="277"/>
      <c r="M36" s="278"/>
      <c r="N36" s="25"/>
      <c r="O36" s="273"/>
      <c r="P36" s="274"/>
      <c r="Q36" s="274"/>
      <c r="R36" s="275"/>
      <c r="S36" s="2">
        <f t="shared" si="3"/>
        <v>0</v>
      </c>
      <c r="T36" s="39">
        <f t="shared" si="0"/>
        <v>0</v>
      </c>
      <c r="U36" s="252" t="s">
        <v>921</v>
      </c>
      <c r="V36" s="307" t="s">
        <v>472</v>
      </c>
      <c r="W36" s="25"/>
      <c r="X36" s="31"/>
      <c r="Y36" s="27"/>
      <c r="Z36" s="25"/>
      <c r="AA36" s="27"/>
      <c r="AB36" s="2">
        <f t="shared" si="1"/>
        <v>0</v>
      </c>
      <c r="AC36" s="39">
        <f t="shared" si="2"/>
        <v>0</v>
      </c>
      <c r="AD36" s="71"/>
      <c r="AE36" s="71"/>
      <c r="AF36" s="71"/>
      <c r="AH36" s="1"/>
      <c r="AI36" s="33" t="s">
        <v>571</v>
      </c>
      <c r="AJ36" s="33" t="s">
        <v>572</v>
      </c>
    </row>
    <row r="37" spans="1:36" ht="15.75" customHeight="1" x14ac:dyDescent="0.15">
      <c r="A37" s="325"/>
      <c r="B37" s="328"/>
      <c r="C37" s="329"/>
      <c r="D37" s="31"/>
      <c r="E37" s="273"/>
      <c r="F37" s="274"/>
      <c r="G37" s="274"/>
      <c r="H37" s="275"/>
      <c r="I37" s="25"/>
      <c r="J37" s="276"/>
      <c r="K37" s="277"/>
      <c r="L37" s="277"/>
      <c r="M37" s="278"/>
      <c r="N37" s="25"/>
      <c r="O37" s="273"/>
      <c r="P37" s="274"/>
      <c r="Q37" s="274"/>
      <c r="R37" s="275"/>
      <c r="S37" s="2">
        <f t="shared" si="3"/>
        <v>0</v>
      </c>
      <c r="T37" s="39">
        <f t="shared" si="0"/>
        <v>0</v>
      </c>
      <c r="U37" s="252" t="s">
        <v>922</v>
      </c>
      <c r="V37" s="308"/>
      <c r="W37" s="25"/>
      <c r="X37" s="31"/>
      <c r="Y37" s="27"/>
      <c r="Z37" s="25"/>
      <c r="AA37" s="27"/>
      <c r="AB37" s="2">
        <f t="shared" si="1"/>
        <v>0</v>
      </c>
      <c r="AC37" s="39">
        <f t="shared" si="2"/>
        <v>0</v>
      </c>
      <c r="AD37" s="71"/>
      <c r="AE37" s="71"/>
      <c r="AF37" s="71"/>
      <c r="AH37" s="1"/>
      <c r="AI37" s="33" t="s">
        <v>573</v>
      </c>
      <c r="AJ37" s="33" t="s">
        <v>433</v>
      </c>
    </row>
    <row r="38" spans="1:36" ht="15.75" customHeight="1" x14ac:dyDescent="0.15">
      <c r="A38" s="297" t="s">
        <v>473</v>
      </c>
      <c r="B38" s="322"/>
      <c r="C38" s="323"/>
      <c r="D38" s="17"/>
      <c r="E38" s="313">
        <f>SUM(E24:H37)</f>
        <v>0</v>
      </c>
      <c r="F38" s="314"/>
      <c r="G38" s="314"/>
      <c r="H38" s="315"/>
      <c r="I38" s="17"/>
      <c r="J38" s="313">
        <f>SUM(J24:M37)</f>
        <v>0</v>
      </c>
      <c r="K38" s="314"/>
      <c r="L38" s="314"/>
      <c r="M38" s="315"/>
      <c r="N38" s="17"/>
      <c r="O38" s="313">
        <f>SUM(O24:R37)</f>
        <v>0</v>
      </c>
      <c r="P38" s="314"/>
      <c r="Q38" s="314"/>
      <c r="R38" s="315"/>
      <c r="S38" s="18" t="s">
        <v>479</v>
      </c>
      <c r="T38" s="39">
        <f>SUM(T24:T37)</f>
        <v>0</v>
      </c>
      <c r="V38" s="6" t="s">
        <v>473</v>
      </c>
      <c r="W38" s="7"/>
      <c r="X38" s="17"/>
      <c r="Y38" s="39">
        <f>SUM(Y24:Y37)</f>
        <v>0</v>
      </c>
      <c r="Z38" s="17"/>
      <c r="AA38" s="39">
        <f>SUM(AA24:AA37)</f>
        <v>0</v>
      </c>
      <c r="AB38" s="18" t="s">
        <v>479</v>
      </c>
      <c r="AC38" s="39">
        <f>SUM(AC24:AC37)</f>
        <v>0</v>
      </c>
      <c r="AD38" s="71"/>
      <c r="AE38" s="71"/>
      <c r="AF38" s="71"/>
      <c r="AH38" s="1"/>
      <c r="AI38" s="33"/>
      <c r="AJ38" s="33"/>
    </row>
    <row r="39" spans="1:36" ht="15.75" customHeight="1" x14ac:dyDescent="0.15">
      <c r="A39" s="8"/>
      <c r="S39" s="2">
        <f>+ROUNDDOWN(SUM(S24:S35)/12,0)</f>
        <v>0</v>
      </c>
      <c r="T39" s="2">
        <f>ROUNDDOWN(T38,-3)/1000</f>
        <v>0</v>
      </c>
      <c r="AB39" s="2">
        <f>+ROUNDDOWN(SUM(AB24:AB35)/12,0)</f>
        <v>0</v>
      </c>
      <c r="AC39" s="39">
        <f>ROUNDDOWN(AC38,-3)/1000</f>
        <v>0</v>
      </c>
      <c r="AD39" s="71"/>
      <c r="AE39" s="71"/>
      <c r="AF39" s="71"/>
      <c r="AH39" s="1"/>
      <c r="AI39" s="33" t="s">
        <v>576</v>
      </c>
      <c r="AJ39" s="33" t="s">
        <v>416</v>
      </c>
    </row>
    <row r="40" spans="1:36" ht="15.75" customHeight="1" x14ac:dyDescent="0.15">
      <c r="A40" s="8"/>
      <c r="B40" s="36" t="s">
        <v>0</v>
      </c>
      <c r="C40" s="36"/>
      <c r="D40" s="36"/>
      <c r="AH40" s="1"/>
      <c r="AI40" s="33" t="s">
        <v>577</v>
      </c>
      <c r="AJ40" s="33" t="s">
        <v>441</v>
      </c>
    </row>
    <row r="41" spans="1:36" ht="17.25" hidden="1" customHeight="1" x14ac:dyDescent="0.15">
      <c r="A41" s="8"/>
      <c r="B41" s="36"/>
      <c r="C41" s="36"/>
      <c r="D41" s="36"/>
      <c r="AH41" s="1"/>
      <c r="AI41" s="33" t="s">
        <v>578</v>
      </c>
      <c r="AJ41" s="33" t="s">
        <v>579</v>
      </c>
    </row>
    <row r="42" spans="1:36" x14ac:dyDescent="0.15">
      <c r="A42" s="8"/>
      <c r="C42" s="36"/>
      <c r="D42" s="36"/>
      <c r="Y42" s="306"/>
      <c r="Z42" s="306"/>
      <c r="AA42" s="224"/>
      <c r="AH42" s="1"/>
      <c r="AI42" s="33" t="s">
        <v>444</v>
      </c>
      <c r="AJ42" s="33" t="s">
        <v>240</v>
      </c>
    </row>
    <row r="43" spans="1:36" ht="27.75" customHeight="1" x14ac:dyDescent="0.15">
      <c r="C43" s="230" t="s">
        <v>483</v>
      </c>
      <c r="D43" s="316" t="s">
        <v>482</v>
      </c>
      <c r="E43" s="317"/>
      <c r="F43" s="317"/>
      <c r="G43" s="317"/>
      <c r="H43" s="317"/>
      <c r="I43" s="317"/>
      <c r="J43" s="317"/>
      <c r="K43" s="318"/>
      <c r="L43" s="319" t="s">
        <v>486</v>
      </c>
      <c r="M43" s="320"/>
      <c r="N43" s="321"/>
      <c r="O43" s="230" t="s">
        <v>507</v>
      </c>
      <c r="P43" s="230" t="s">
        <v>508</v>
      </c>
      <c r="Q43" s="310" t="s">
        <v>485</v>
      </c>
      <c r="R43" s="311"/>
      <c r="S43" s="312"/>
      <c r="Y43" s="306"/>
      <c r="Z43" s="306"/>
      <c r="AA43" s="224"/>
      <c r="AG43" s="8"/>
      <c r="AH43" s="1"/>
      <c r="AI43" s="33" t="s">
        <v>443</v>
      </c>
      <c r="AJ43" s="33" t="s">
        <v>241</v>
      </c>
    </row>
    <row r="44" spans="1:36" ht="16.5" customHeight="1" x14ac:dyDescent="0.15">
      <c r="C44" s="2">
        <v>1</v>
      </c>
      <c r="D44" s="288"/>
      <c r="E44" s="289"/>
      <c r="F44" s="289"/>
      <c r="G44" s="289"/>
      <c r="H44" s="289"/>
      <c r="I44" s="289"/>
      <c r="J44" s="289"/>
      <c r="K44" s="305"/>
      <c r="L44" s="288"/>
      <c r="M44" s="289"/>
      <c r="N44" s="289"/>
      <c r="O44" s="25"/>
      <c r="P44" s="25"/>
      <c r="Q44" s="276"/>
      <c r="R44" s="278"/>
      <c r="S44" s="2" t="s">
        <v>484</v>
      </c>
      <c r="Y44" s="306"/>
      <c r="Z44" s="306"/>
      <c r="AA44" s="224"/>
      <c r="AH44" s="1"/>
      <c r="AI44" s="33" t="s">
        <v>580</v>
      </c>
      <c r="AJ44" s="33" t="s">
        <v>242</v>
      </c>
    </row>
    <row r="45" spans="1:36" ht="16.5" customHeight="1" x14ac:dyDescent="0.15">
      <c r="C45" s="2">
        <v>2</v>
      </c>
      <c r="D45" s="288"/>
      <c r="E45" s="289"/>
      <c r="F45" s="289"/>
      <c r="G45" s="289"/>
      <c r="H45" s="289"/>
      <c r="I45" s="289"/>
      <c r="J45" s="289"/>
      <c r="K45" s="305"/>
      <c r="L45" s="288"/>
      <c r="M45" s="289"/>
      <c r="N45" s="289"/>
      <c r="O45" s="25"/>
      <c r="P45" s="25"/>
      <c r="Q45" s="276"/>
      <c r="R45" s="278"/>
      <c r="S45" s="2" t="s">
        <v>484</v>
      </c>
      <c r="Y45" s="306"/>
      <c r="Z45" s="306"/>
      <c r="AA45" s="224"/>
      <c r="AH45" s="1"/>
      <c r="AI45" s="33" t="s">
        <v>581</v>
      </c>
      <c r="AJ45" s="33" t="s">
        <v>243</v>
      </c>
    </row>
    <row r="46" spans="1:36" ht="16.5" customHeight="1" x14ac:dyDescent="0.15">
      <c r="C46" s="2">
        <v>3</v>
      </c>
      <c r="D46" s="288"/>
      <c r="E46" s="289"/>
      <c r="F46" s="289"/>
      <c r="G46" s="289"/>
      <c r="H46" s="289"/>
      <c r="I46" s="289"/>
      <c r="J46" s="289"/>
      <c r="K46" s="305"/>
      <c r="L46" s="288"/>
      <c r="M46" s="289"/>
      <c r="N46" s="289"/>
      <c r="O46" s="25"/>
      <c r="P46" s="25"/>
      <c r="Q46" s="276"/>
      <c r="R46" s="278"/>
      <c r="S46" s="2" t="s">
        <v>484</v>
      </c>
      <c r="Y46" s="306"/>
      <c r="Z46" s="306"/>
      <c r="AA46" s="224"/>
      <c r="AH46" s="1"/>
      <c r="AI46" s="33" t="s">
        <v>582</v>
      </c>
      <c r="AJ46" s="33" t="s">
        <v>417</v>
      </c>
    </row>
    <row r="47" spans="1:36" ht="16.5" customHeight="1" x14ac:dyDescent="0.15">
      <c r="C47" s="2">
        <v>4</v>
      </c>
      <c r="D47" s="288"/>
      <c r="E47" s="289"/>
      <c r="F47" s="289"/>
      <c r="G47" s="289"/>
      <c r="H47" s="289"/>
      <c r="I47" s="289"/>
      <c r="J47" s="289"/>
      <c r="K47" s="305"/>
      <c r="L47" s="288"/>
      <c r="M47" s="289"/>
      <c r="N47" s="289"/>
      <c r="O47" s="25"/>
      <c r="P47" s="25"/>
      <c r="Q47" s="276"/>
      <c r="R47" s="278"/>
      <c r="S47" s="2" t="s">
        <v>484</v>
      </c>
      <c r="Y47" s="306"/>
      <c r="Z47" s="306"/>
      <c r="AA47" s="224"/>
      <c r="AH47" s="1"/>
      <c r="AI47" s="33" t="s">
        <v>632</v>
      </c>
      <c r="AJ47" s="33" t="s">
        <v>244</v>
      </c>
    </row>
    <row r="48" spans="1:36" ht="16.5" customHeight="1" x14ac:dyDescent="0.15">
      <c r="C48" s="2">
        <v>5</v>
      </c>
      <c r="D48" s="288"/>
      <c r="E48" s="289"/>
      <c r="F48" s="289"/>
      <c r="G48" s="289"/>
      <c r="H48" s="289"/>
      <c r="I48" s="289"/>
      <c r="J48" s="289"/>
      <c r="K48" s="305"/>
      <c r="L48" s="288"/>
      <c r="M48" s="289"/>
      <c r="N48" s="289"/>
      <c r="O48" s="25"/>
      <c r="P48" s="25"/>
      <c r="Q48" s="276"/>
      <c r="R48" s="278"/>
      <c r="S48" s="2" t="s">
        <v>484</v>
      </c>
      <c r="Y48" s="306"/>
      <c r="Z48" s="306"/>
      <c r="AA48" s="224"/>
      <c r="AH48" s="1"/>
      <c r="AI48" s="33" t="s">
        <v>812</v>
      </c>
      <c r="AJ48" s="33" t="s">
        <v>749</v>
      </c>
    </row>
    <row r="49" spans="3:36" ht="16.5" customHeight="1" x14ac:dyDescent="0.15">
      <c r="C49" s="2">
        <v>6</v>
      </c>
      <c r="D49" s="288"/>
      <c r="E49" s="289"/>
      <c r="F49" s="289"/>
      <c r="G49" s="289"/>
      <c r="H49" s="289"/>
      <c r="I49" s="289"/>
      <c r="J49" s="289"/>
      <c r="K49" s="305"/>
      <c r="L49" s="288"/>
      <c r="M49" s="289"/>
      <c r="N49" s="289"/>
      <c r="O49" s="25"/>
      <c r="P49" s="25"/>
      <c r="Q49" s="276"/>
      <c r="R49" s="278"/>
      <c r="S49" s="2" t="s">
        <v>484</v>
      </c>
      <c r="AA49" s="224"/>
      <c r="AH49" s="1"/>
      <c r="AI49" s="33" t="s">
        <v>669</v>
      </c>
      <c r="AJ49" s="33" t="s">
        <v>245</v>
      </c>
    </row>
    <row r="50" spans="3:36" ht="16.5" customHeight="1" x14ac:dyDescent="0.15">
      <c r="C50" s="2">
        <v>7</v>
      </c>
      <c r="D50" s="288"/>
      <c r="E50" s="289"/>
      <c r="F50" s="289"/>
      <c r="G50" s="289"/>
      <c r="H50" s="289"/>
      <c r="I50" s="289"/>
      <c r="J50" s="289"/>
      <c r="K50" s="305"/>
      <c r="L50" s="288"/>
      <c r="M50" s="289"/>
      <c r="N50" s="289"/>
      <c r="O50" s="25"/>
      <c r="P50" s="25"/>
      <c r="Q50" s="276"/>
      <c r="R50" s="278"/>
      <c r="S50" s="2" t="s">
        <v>484</v>
      </c>
      <c r="AH50" s="1"/>
      <c r="AI50" s="33" t="s">
        <v>760</v>
      </c>
      <c r="AJ50" s="33" t="s">
        <v>687</v>
      </c>
    </row>
    <row r="51" spans="3:36" ht="16.5" customHeight="1" x14ac:dyDescent="0.15">
      <c r="C51" s="2">
        <v>8</v>
      </c>
      <c r="D51" s="288"/>
      <c r="E51" s="289"/>
      <c r="F51" s="289"/>
      <c r="G51" s="289"/>
      <c r="H51" s="289"/>
      <c r="I51" s="289"/>
      <c r="J51" s="289"/>
      <c r="K51" s="305"/>
      <c r="L51" s="288"/>
      <c r="M51" s="289"/>
      <c r="N51" s="289"/>
      <c r="O51" s="25"/>
      <c r="P51" s="25"/>
      <c r="Q51" s="276"/>
      <c r="R51" s="278"/>
      <c r="S51" s="2" t="s">
        <v>484</v>
      </c>
      <c r="AH51" s="1"/>
      <c r="AI51" s="33" t="s">
        <v>671</v>
      </c>
      <c r="AJ51" s="33" t="s">
        <v>246</v>
      </c>
    </row>
    <row r="52" spans="3:36" ht="16.5" customHeight="1" x14ac:dyDescent="0.15">
      <c r="C52" s="2">
        <v>9</v>
      </c>
      <c r="D52" s="288"/>
      <c r="E52" s="289"/>
      <c r="F52" s="289"/>
      <c r="G52" s="289"/>
      <c r="H52" s="289"/>
      <c r="I52" s="289"/>
      <c r="J52" s="289"/>
      <c r="K52" s="305"/>
      <c r="L52" s="288"/>
      <c r="M52" s="289"/>
      <c r="N52" s="289"/>
      <c r="O52" s="25"/>
      <c r="P52" s="25"/>
      <c r="Q52" s="276"/>
      <c r="R52" s="278"/>
      <c r="S52" s="2" t="s">
        <v>484</v>
      </c>
      <c r="AH52" s="1"/>
      <c r="AI52" s="33" t="s">
        <v>771</v>
      </c>
      <c r="AJ52" s="33"/>
    </row>
    <row r="53" spans="3:36" ht="16.5" customHeight="1" x14ac:dyDescent="0.15">
      <c r="C53" s="2">
        <v>10</v>
      </c>
      <c r="D53" s="288"/>
      <c r="E53" s="289"/>
      <c r="F53" s="289"/>
      <c r="G53" s="289"/>
      <c r="H53" s="289"/>
      <c r="I53" s="289"/>
      <c r="J53" s="289"/>
      <c r="K53" s="305"/>
      <c r="L53" s="288"/>
      <c r="M53" s="289"/>
      <c r="N53" s="289"/>
      <c r="O53" s="25"/>
      <c r="P53" s="25"/>
      <c r="Q53" s="276"/>
      <c r="R53" s="278"/>
      <c r="S53" s="2" t="s">
        <v>484</v>
      </c>
      <c r="AH53" s="1"/>
      <c r="AI53" s="33" t="s">
        <v>763</v>
      </c>
      <c r="AJ53" s="33" t="s">
        <v>247</v>
      </c>
    </row>
    <row r="54" spans="3:36" ht="16.5" customHeight="1" x14ac:dyDescent="0.15">
      <c r="C54" s="2">
        <v>11</v>
      </c>
      <c r="D54" s="288"/>
      <c r="E54" s="289"/>
      <c r="F54" s="289"/>
      <c r="G54" s="289"/>
      <c r="H54" s="289"/>
      <c r="I54" s="289"/>
      <c r="J54" s="289"/>
      <c r="K54" s="305"/>
      <c r="L54" s="288"/>
      <c r="M54" s="289"/>
      <c r="N54" s="289"/>
      <c r="O54" s="25"/>
      <c r="P54" s="25"/>
      <c r="Q54" s="276"/>
      <c r="R54" s="278"/>
      <c r="S54" s="2" t="s">
        <v>484</v>
      </c>
      <c r="AH54" s="1"/>
      <c r="AI54" s="33" t="s">
        <v>767</v>
      </c>
      <c r="AJ54" s="33" t="s">
        <v>248</v>
      </c>
    </row>
    <row r="55" spans="3:36" ht="16.5" customHeight="1" x14ac:dyDescent="0.15">
      <c r="C55" s="2">
        <v>12</v>
      </c>
      <c r="D55" s="288"/>
      <c r="E55" s="289"/>
      <c r="F55" s="289"/>
      <c r="G55" s="289"/>
      <c r="H55" s="289"/>
      <c r="I55" s="289"/>
      <c r="J55" s="289"/>
      <c r="K55" s="305"/>
      <c r="L55" s="288"/>
      <c r="M55" s="289"/>
      <c r="N55" s="289"/>
      <c r="O55" s="25"/>
      <c r="P55" s="25"/>
      <c r="Q55" s="276"/>
      <c r="R55" s="278"/>
      <c r="S55" s="2" t="s">
        <v>484</v>
      </c>
      <c r="AH55" s="1"/>
      <c r="AI55" s="33" t="s">
        <v>769</v>
      </c>
      <c r="AJ55" s="33" t="s">
        <v>249</v>
      </c>
    </row>
    <row r="56" spans="3:36" ht="13.5" customHeight="1" x14ac:dyDescent="0.15">
      <c r="AH56" s="1"/>
      <c r="AI56" s="33" t="s">
        <v>774</v>
      </c>
      <c r="AJ56" s="33" t="s">
        <v>250</v>
      </c>
    </row>
    <row r="57" spans="3:36" ht="13.5" customHeight="1" x14ac:dyDescent="0.15">
      <c r="AH57" s="1"/>
      <c r="AI57" s="33" t="s">
        <v>772</v>
      </c>
      <c r="AJ57" s="33" t="s">
        <v>251</v>
      </c>
    </row>
    <row r="58" spans="3:36" ht="24.75" customHeight="1" x14ac:dyDescent="0.15">
      <c r="AH58" s="1"/>
      <c r="AI58" s="33" t="s">
        <v>765</v>
      </c>
      <c r="AJ58" s="33" t="s">
        <v>252</v>
      </c>
    </row>
    <row r="59" spans="3:36" ht="24.75" customHeight="1" x14ac:dyDescent="0.15">
      <c r="AH59" s="1"/>
      <c r="AI59" s="33" t="s">
        <v>834</v>
      </c>
      <c r="AJ59" s="33" t="s">
        <v>253</v>
      </c>
    </row>
    <row r="60" spans="3:36" ht="24.75" customHeight="1" x14ac:dyDescent="0.15">
      <c r="AH60" s="1"/>
      <c r="AI60" s="33" t="s">
        <v>837</v>
      </c>
      <c r="AJ60" s="33" t="s">
        <v>254</v>
      </c>
    </row>
    <row r="61" spans="3:36" ht="24.75" customHeight="1" x14ac:dyDescent="0.15">
      <c r="AH61" s="1"/>
      <c r="AI61" s="33" t="s">
        <v>801</v>
      </c>
      <c r="AJ61" s="33" t="s">
        <v>255</v>
      </c>
    </row>
    <row r="62" spans="3:36" x14ac:dyDescent="0.15">
      <c r="AH62" s="1"/>
      <c r="AI62" s="33" t="s">
        <v>789</v>
      </c>
      <c r="AJ62" s="33" t="s">
        <v>256</v>
      </c>
    </row>
    <row r="63" spans="3:36" x14ac:dyDescent="0.15">
      <c r="AH63" s="1"/>
      <c r="AI63" s="33" t="s">
        <v>784</v>
      </c>
      <c r="AJ63" s="33" t="s">
        <v>257</v>
      </c>
    </row>
    <row r="64" spans="3:36" x14ac:dyDescent="0.15">
      <c r="AH64" s="1"/>
      <c r="AI64" s="33" t="s">
        <v>610</v>
      </c>
      <c r="AJ64" s="33" t="s">
        <v>418</v>
      </c>
    </row>
    <row r="65" spans="34:36" x14ac:dyDescent="0.15">
      <c r="AH65" s="1"/>
      <c r="AI65" s="33" t="s">
        <v>738</v>
      </c>
      <c r="AJ65" s="33" t="s">
        <v>666</v>
      </c>
    </row>
    <row r="66" spans="34:36" x14ac:dyDescent="0.15">
      <c r="AH66" s="1"/>
      <c r="AI66" s="33" t="s">
        <v>832</v>
      </c>
      <c r="AJ66" s="33" t="s">
        <v>258</v>
      </c>
    </row>
    <row r="67" spans="34:36" x14ac:dyDescent="0.15">
      <c r="AH67" s="1"/>
      <c r="AI67" s="33" t="s">
        <v>838</v>
      </c>
      <c r="AJ67" s="33" t="s">
        <v>259</v>
      </c>
    </row>
    <row r="68" spans="34:36" x14ac:dyDescent="0.15">
      <c r="AH68" s="1"/>
      <c r="AI68" s="33" t="s">
        <v>835</v>
      </c>
      <c r="AJ68" s="33" t="s">
        <v>539</v>
      </c>
    </row>
    <row r="69" spans="34:36" x14ac:dyDescent="0.15">
      <c r="AH69" s="1"/>
      <c r="AI69" s="33" t="s">
        <v>831</v>
      </c>
      <c r="AJ69" s="33" t="s">
        <v>540</v>
      </c>
    </row>
    <row r="70" spans="34:36" x14ac:dyDescent="0.15">
      <c r="AH70" s="1"/>
      <c r="AI70" s="33" t="s">
        <v>839</v>
      </c>
      <c r="AJ70" s="33" t="s">
        <v>541</v>
      </c>
    </row>
    <row r="71" spans="34:36" x14ac:dyDescent="0.15">
      <c r="AH71" s="1"/>
      <c r="AI71" s="33" t="s">
        <v>814</v>
      </c>
      <c r="AJ71" s="33" t="s">
        <v>542</v>
      </c>
    </row>
    <row r="72" spans="34:36" x14ac:dyDescent="0.15">
      <c r="AH72" s="1"/>
      <c r="AI72" s="33" t="s">
        <v>836</v>
      </c>
      <c r="AJ72" s="33" t="s">
        <v>543</v>
      </c>
    </row>
    <row r="73" spans="34:36" x14ac:dyDescent="0.15">
      <c r="AH73" s="1"/>
      <c r="AI73" s="33" t="s">
        <v>833</v>
      </c>
      <c r="AJ73" s="33" t="s">
        <v>544</v>
      </c>
    </row>
    <row r="74" spans="34:36" x14ac:dyDescent="0.15">
      <c r="AH74" s="1"/>
      <c r="AI74" s="33" t="s">
        <v>716</v>
      </c>
      <c r="AJ74" s="33" t="s">
        <v>545</v>
      </c>
    </row>
    <row r="75" spans="34:36" x14ac:dyDescent="0.15">
      <c r="AH75" s="1"/>
      <c r="AI75" s="33" t="s">
        <v>830</v>
      </c>
      <c r="AJ75" s="33" t="s">
        <v>546</v>
      </c>
    </row>
    <row r="76" spans="34:36" x14ac:dyDescent="0.15">
      <c r="AH76" s="1"/>
      <c r="AI76" s="33" t="s">
        <v>840</v>
      </c>
      <c r="AJ76" s="33" t="s">
        <v>547</v>
      </c>
    </row>
    <row r="77" spans="34:36" x14ac:dyDescent="0.15">
      <c r="AH77" s="1"/>
      <c r="AI77" s="33" t="s">
        <v>715</v>
      </c>
      <c r="AJ77" s="33" t="s">
        <v>548</v>
      </c>
    </row>
    <row r="78" spans="34:36" x14ac:dyDescent="0.15">
      <c r="AH78" s="1"/>
      <c r="AI78" s="33" t="s">
        <v>635</v>
      </c>
      <c r="AJ78" s="33" t="s">
        <v>549</v>
      </c>
    </row>
    <row r="79" spans="34:36" x14ac:dyDescent="0.15">
      <c r="AH79" s="1"/>
      <c r="AI79" s="33" t="s">
        <v>800</v>
      </c>
      <c r="AJ79" s="33" t="s">
        <v>550</v>
      </c>
    </row>
    <row r="80" spans="34:36" x14ac:dyDescent="0.15">
      <c r="AH80" s="1"/>
      <c r="AI80" s="33" t="s">
        <v>629</v>
      </c>
      <c r="AJ80" s="33" t="s">
        <v>551</v>
      </c>
    </row>
    <row r="81" spans="21:36" x14ac:dyDescent="0.15">
      <c r="AH81" s="1"/>
      <c r="AI81" s="33" t="s">
        <v>802</v>
      </c>
      <c r="AJ81" s="33" t="s">
        <v>552</v>
      </c>
    </row>
    <row r="82" spans="21:36" x14ac:dyDescent="0.15">
      <c r="AH82" s="1"/>
      <c r="AI82" s="33" t="s">
        <v>750</v>
      </c>
      <c r="AJ82" s="33" t="s">
        <v>677</v>
      </c>
    </row>
    <row r="83" spans="21:36" x14ac:dyDescent="0.15">
      <c r="AH83" s="1"/>
      <c r="AI83" s="33" t="s">
        <v>799</v>
      </c>
      <c r="AJ83" s="33" t="s">
        <v>553</v>
      </c>
    </row>
    <row r="84" spans="21:36" x14ac:dyDescent="0.15">
      <c r="AH84" s="1"/>
      <c r="AI84" s="33" t="s">
        <v>748</v>
      </c>
      <c r="AJ84" s="33" t="s">
        <v>675</v>
      </c>
    </row>
    <row r="85" spans="21:36" x14ac:dyDescent="0.15">
      <c r="AH85" s="1"/>
      <c r="AI85" s="33" t="s">
        <v>585</v>
      </c>
      <c r="AJ85" s="33" t="s">
        <v>407</v>
      </c>
    </row>
    <row r="86" spans="21:36" x14ac:dyDescent="0.15">
      <c r="AH86" s="1"/>
      <c r="AI86" s="33" t="s">
        <v>656</v>
      </c>
      <c r="AJ86" s="33" t="s">
        <v>554</v>
      </c>
    </row>
    <row r="87" spans="21:36" x14ac:dyDescent="0.15">
      <c r="AH87" s="1"/>
      <c r="AI87" s="33" t="s">
        <v>778</v>
      </c>
      <c r="AJ87" s="33" t="s">
        <v>440</v>
      </c>
    </row>
    <row r="88" spans="21:36" x14ac:dyDescent="0.15">
      <c r="AH88" s="1"/>
      <c r="AI88" s="33" t="s">
        <v>744</v>
      </c>
      <c r="AJ88" s="33" t="s">
        <v>672</v>
      </c>
    </row>
    <row r="89" spans="21:36" x14ac:dyDescent="0.15">
      <c r="AH89" s="1"/>
      <c r="AI89" s="33" t="s">
        <v>713</v>
      </c>
      <c r="AJ89" s="33" t="s">
        <v>642</v>
      </c>
    </row>
    <row r="90" spans="21:36" ht="14.25" x14ac:dyDescent="0.15">
      <c r="U90" s="23"/>
      <c r="AH90" s="1"/>
      <c r="AI90" s="33" t="s">
        <v>786</v>
      </c>
      <c r="AJ90" s="33" t="s">
        <v>555</v>
      </c>
    </row>
    <row r="91" spans="21:36" x14ac:dyDescent="0.15">
      <c r="AH91" s="1"/>
      <c r="AI91" s="33" t="s">
        <v>826</v>
      </c>
      <c r="AJ91" s="33" t="s">
        <v>556</v>
      </c>
    </row>
    <row r="92" spans="21:36" x14ac:dyDescent="0.15">
      <c r="AH92" s="1"/>
      <c r="AI92" s="33" t="s">
        <v>797</v>
      </c>
      <c r="AJ92" s="33" t="s">
        <v>727</v>
      </c>
    </row>
    <row r="93" spans="21:36" x14ac:dyDescent="0.15">
      <c r="AH93" s="1"/>
      <c r="AI93" s="33" t="s">
        <v>798</v>
      </c>
      <c r="AJ93" s="33" t="s">
        <v>729</v>
      </c>
    </row>
    <row r="94" spans="21:36" x14ac:dyDescent="0.15">
      <c r="AH94" s="1"/>
      <c r="AI94" s="33" t="s">
        <v>776</v>
      </c>
      <c r="AJ94" s="33" t="s">
        <v>439</v>
      </c>
    </row>
    <row r="95" spans="21:36" x14ac:dyDescent="0.15">
      <c r="AH95" s="1"/>
      <c r="AI95" s="33" t="s">
        <v>611</v>
      </c>
      <c r="AJ95" s="33" t="s">
        <v>419</v>
      </c>
    </row>
    <row r="96" spans="21:36" x14ac:dyDescent="0.15">
      <c r="AH96" s="1"/>
      <c r="AI96" s="33" t="s">
        <v>589</v>
      </c>
      <c r="AJ96" s="33" t="s">
        <v>411</v>
      </c>
    </row>
    <row r="97" spans="34:36" x14ac:dyDescent="0.15">
      <c r="AH97" s="1"/>
      <c r="AI97" s="33" t="s">
        <v>619</v>
      </c>
      <c r="AJ97" s="33" t="s">
        <v>557</v>
      </c>
    </row>
    <row r="98" spans="34:36" x14ac:dyDescent="0.15">
      <c r="AH98" s="1"/>
      <c r="AI98" s="33" t="s">
        <v>817</v>
      </c>
      <c r="AJ98" s="33" t="s">
        <v>758</v>
      </c>
    </row>
    <row r="99" spans="34:36" x14ac:dyDescent="0.15">
      <c r="AH99" s="1"/>
      <c r="AI99" s="33" t="s">
        <v>628</v>
      </c>
      <c r="AJ99" s="33" t="s">
        <v>429</v>
      </c>
    </row>
    <row r="100" spans="34:36" x14ac:dyDescent="0.15">
      <c r="AH100" s="1"/>
      <c r="AI100" s="33" t="s">
        <v>777</v>
      </c>
      <c r="AJ100" s="33" t="s">
        <v>703</v>
      </c>
    </row>
    <row r="101" spans="34:36" x14ac:dyDescent="0.15">
      <c r="AH101" s="1"/>
      <c r="AI101" s="33" t="s">
        <v>639</v>
      </c>
      <c r="AJ101" s="33" t="s">
        <v>558</v>
      </c>
    </row>
    <row r="102" spans="34:36" x14ac:dyDescent="0.15">
      <c r="AH102" s="1"/>
      <c r="AI102" s="33" t="s">
        <v>627</v>
      </c>
      <c r="AJ102" s="33" t="s">
        <v>428</v>
      </c>
    </row>
    <row r="103" spans="34:36" x14ac:dyDescent="0.15">
      <c r="AH103" s="1"/>
      <c r="AI103" s="33" t="s">
        <v>723</v>
      </c>
      <c r="AJ103" s="33" t="s">
        <v>653</v>
      </c>
    </row>
    <row r="104" spans="34:36" x14ac:dyDescent="0.15">
      <c r="AH104" s="1"/>
      <c r="AI104" s="33" t="s">
        <v>735</v>
      </c>
      <c r="AJ104" s="33" t="s">
        <v>559</v>
      </c>
    </row>
    <row r="105" spans="34:36" x14ac:dyDescent="0.15">
      <c r="AH105" s="1"/>
      <c r="AI105" s="33" t="s">
        <v>726</v>
      </c>
      <c r="AJ105" s="33" t="s">
        <v>497</v>
      </c>
    </row>
    <row r="106" spans="34:36" x14ac:dyDescent="0.15">
      <c r="AH106" s="1"/>
      <c r="AI106" s="33" t="s">
        <v>725</v>
      </c>
      <c r="AJ106" s="33" t="s">
        <v>655</v>
      </c>
    </row>
    <row r="107" spans="34:36" x14ac:dyDescent="0.15">
      <c r="AH107" s="1"/>
      <c r="AI107" s="33" t="s">
        <v>445</v>
      </c>
      <c r="AJ107" s="33" t="s">
        <v>421</v>
      </c>
    </row>
    <row r="108" spans="34:36" x14ac:dyDescent="0.15">
      <c r="AH108" s="1"/>
      <c r="AI108" s="33" t="s">
        <v>795</v>
      </c>
      <c r="AJ108" s="33" t="s">
        <v>498</v>
      </c>
    </row>
    <row r="109" spans="34:36" x14ac:dyDescent="0.15">
      <c r="AH109" s="1"/>
      <c r="AI109" s="33" t="s">
        <v>815</v>
      </c>
      <c r="AJ109" s="33" t="s">
        <v>754</v>
      </c>
    </row>
    <row r="110" spans="34:36" x14ac:dyDescent="0.15">
      <c r="AH110" s="1"/>
      <c r="AI110" s="33" t="s">
        <v>603</v>
      </c>
      <c r="AJ110" s="33" t="s">
        <v>414</v>
      </c>
    </row>
    <row r="111" spans="34:36" x14ac:dyDescent="0.15">
      <c r="AH111" s="1"/>
      <c r="AI111" s="33" t="s">
        <v>818</v>
      </c>
      <c r="AJ111" s="33" t="s">
        <v>499</v>
      </c>
    </row>
    <row r="112" spans="34:36" x14ac:dyDescent="0.15">
      <c r="AH112" s="1"/>
      <c r="AI112" s="33" t="s">
        <v>796</v>
      </c>
      <c r="AJ112" s="33" t="s">
        <v>724</v>
      </c>
    </row>
    <row r="113" spans="34:36" x14ac:dyDescent="0.15">
      <c r="AH113" s="1"/>
      <c r="AI113" s="33" t="s">
        <v>813</v>
      </c>
      <c r="AJ113" s="33" t="s">
        <v>751</v>
      </c>
    </row>
    <row r="114" spans="34:36" x14ac:dyDescent="0.15">
      <c r="AH114" s="1"/>
      <c r="AI114" s="33" t="s">
        <v>643</v>
      </c>
      <c r="AJ114" s="33" t="s">
        <v>500</v>
      </c>
    </row>
    <row r="115" spans="34:36" x14ac:dyDescent="0.15">
      <c r="AH115" s="1"/>
      <c r="AI115" s="33" t="s">
        <v>634</v>
      </c>
      <c r="AJ115" s="33" t="s">
        <v>501</v>
      </c>
    </row>
    <row r="116" spans="34:36" x14ac:dyDescent="0.15">
      <c r="AH116" s="1"/>
      <c r="AI116" s="33" t="s">
        <v>785</v>
      </c>
      <c r="AJ116" s="33" t="s">
        <v>502</v>
      </c>
    </row>
    <row r="117" spans="34:36" x14ac:dyDescent="0.15">
      <c r="AH117" s="1"/>
      <c r="AI117" s="33" t="s">
        <v>734</v>
      </c>
      <c r="AJ117" s="33" t="s">
        <v>503</v>
      </c>
    </row>
    <row r="118" spans="34:36" x14ac:dyDescent="0.15">
      <c r="AH118" s="1"/>
      <c r="AI118" s="33" t="s">
        <v>644</v>
      </c>
      <c r="AJ118" s="33" t="s">
        <v>504</v>
      </c>
    </row>
    <row r="119" spans="34:36" x14ac:dyDescent="0.15">
      <c r="AH119" s="1"/>
      <c r="AI119" s="33" t="s">
        <v>807</v>
      </c>
      <c r="AJ119" s="33" t="s">
        <v>740</v>
      </c>
    </row>
    <row r="120" spans="34:36" x14ac:dyDescent="0.15">
      <c r="AH120" s="1"/>
      <c r="AI120" s="33" t="s">
        <v>633</v>
      </c>
      <c r="AJ120" s="33" t="s">
        <v>432</v>
      </c>
    </row>
    <row r="121" spans="34:36" x14ac:dyDescent="0.15">
      <c r="AH121" s="1"/>
      <c r="AI121" s="33" t="s">
        <v>674</v>
      </c>
      <c r="AJ121" s="33" t="s">
        <v>614</v>
      </c>
    </row>
    <row r="122" spans="34:36" x14ac:dyDescent="0.15">
      <c r="AH122" s="1"/>
      <c r="AI122" s="33" t="s">
        <v>794</v>
      </c>
      <c r="AJ122" s="33" t="s">
        <v>721</v>
      </c>
    </row>
    <row r="123" spans="34:36" x14ac:dyDescent="0.15">
      <c r="AH123" s="1"/>
      <c r="AI123" s="33" t="s">
        <v>657</v>
      </c>
      <c r="AJ123" s="33" t="s">
        <v>600</v>
      </c>
    </row>
    <row r="124" spans="34:36" x14ac:dyDescent="0.15">
      <c r="AH124" s="1"/>
      <c r="AI124" s="33" t="s">
        <v>810</v>
      </c>
      <c r="AJ124" s="33" t="s">
        <v>745</v>
      </c>
    </row>
    <row r="125" spans="34:36" x14ac:dyDescent="0.15">
      <c r="AH125" s="1"/>
      <c r="AI125" s="33" t="s">
        <v>829</v>
      </c>
      <c r="AJ125" s="33" t="s">
        <v>775</v>
      </c>
    </row>
    <row r="126" spans="34:36" x14ac:dyDescent="0.15">
      <c r="AH126" s="1"/>
      <c r="AI126" s="33" t="s">
        <v>843</v>
      </c>
      <c r="AJ126" s="33" t="s">
        <v>260</v>
      </c>
    </row>
    <row r="127" spans="34:36" x14ac:dyDescent="0.15">
      <c r="AH127" s="1"/>
      <c r="AI127" s="33" t="s">
        <v>782</v>
      </c>
      <c r="AJ127" s="33" t="s">
        <v>710</v>
      </c>
    </row>
    <row r="128" spans="34:36" x14ac:dyDescent="0.15">
      <c r="AH128" s="1"/>
      <c r="AI128" s="33" t="s">
        <v>752</v>
      </c>
      <c r="AJ128" s="33" t="s">
        <v>679</v>
      </c>
    </row>
    <row r="129" spans="34:36" x14ac:dyDescent="0.15">
      <c r="AH129" s="1"/>
      <c r="AI129" s="33" t="s">
        <v>609</v>
      </c>
      <c r="AJ129" s="33" t="s">
        <v>261</v>
      </c>
    </row>
    <row r="130" spans="34:36" x14ac:dyDescent="0.15">
      <c r="AH130" s="1"/>
      <c r="AI130" s="33" t="s">
        <v>714</v>
      </c>
      <c r="AJ130" s="33" t="s">
        <v>262</v>
      </c>
    </row>
    <row r="131" spans="34:36" x14ac:dyDescent="0.15">
      <c r="AH131" s="1"/>
      <c r="AI131" s="33" t="s">
        <v>661</v>
      </c>
      <c r="AJ131" s="33" t="s">
        <v>263</v>
      </c>
    </row>
    <row r="132" spans="34:36" x14ac:dyDescent="0.15">
      <c r="AH132" s="1"/>
      <c r="AI132" s="33" t="s">
        <v>820</v>
      </c>
      <c r="AJ132" s="33" t="s">
        <v>264</v>
      </c>
    </row>
    <row r="133" spans="34:36" x14ac:dyDescent="0.15">
      <c r="AH133" s="1"/>
      <c r="AI133" s="33" t="s">
        <v>587</v>
      </c>
      <c r="AJ133" s="33" t="s">
        <v>410</v>
      </c>
    </row>
    <row r="134" spans="34:36" x14ac:dyDescent="0.15">
      <c r="AH134" s="1"/>
      <c r="AI134" s="33" t="s">
        <v>622</v>
      </c>
      <c r="AJ134" s="33" t="s">
        <v>424</v>
      </c>
    </row>
    <row r="135" spans="34:36" x14ac:dyDescent="0.15">
      <c r="AH135" s="1"/>
      <c r="AI135" s="33" t="s">
        <v>732</v>
      </c>
      <c r="AJ135" s="33" t="s">
        <v>660</v>
      </c>
    </row>
    <row r="136" spans="34:36" x14ac:dyDescent="0.15">
      <c r="AH136" s="1"/>
      <c r="AI136" s="33" t="s">
        <v>673</v>
      </c>
      <c r="AJ136" s="33" t="s">
        <v>612</v>
      </c>
    </row>
    <row r="137" spans="34:36" x14ac:dyDescent="0.15">
      <c r="AH137" s="1"/>
      <c r="AI137" s="33" t="s">
        <v>631</v>
      </c>
      <c r="AJ137" s="33" t="s">
        <v>431</v>
      </c>
    </row>
    <row r="138" spans="34:36" x14ac:dyDescent="0.15">
      <c r="AH138" s="1"/>
      <c r="AI138" s="33" t="s">
        <v>781</v>
      </c>
      <c r="AJ138" s="33" t="s">
        <v>265</v>
      </c>
    </row>
    <row r="139" spans="34:36" x14ac:dyDescent="0.15">
      <c r="AH139" s="1"/>
      <c r="AI139" s="33" t="s">
        <v>731</v>
      </c>
      <c r="AJ139" s="33" t="s">
        <v>266</v>
      </c>
    </row>
    <row r="140" spans="34:36" x14ac:dyDescent="0.15">
      <c r="AH140" s="1"/>
      <c r="AI140" s="33" t="s">
        <v>711</v>
      </c>
      <c r="AJ140" s="33" t="s">
        <v>267</v>
      </c>
    </row>
    <row r="141" spans="34:36" x14ac:dyDescent="0.15">
      <c r="AH141" s="1"/>
      <c r="AI141" s="33" t="s">
        <v>623</v>
      </c>
      <c r="AJ141" s="33" t="s">
        <v>268</v>
      </c>
    </row>
    <row r="142" spans="34:36" x14ac:dyDescent="0.15">
      <c r="AH142" s="1"/>
      <c r="AI142" s="33" t="s">
        <v>819</v>
      </c>
      <c r="AJ142" s="33" t="s">
        <v>269</v>
      </c>
    </row>
    <row r="143" spans="34:36" x14ac:dyDescent="0.15">
      <c r="AH143" s="1"/>
      <c r="AI143" s="33" t="s">
        <v>736</v>
      </c>
      <c r="AJ143" s="33" t="s">
        <v>270</v>
      </c>
    </row>
    <row r="144" spans="34:36" x14ac:dyDescent="0.15">
      <c r="AH144" s="1"/>
      <c r="AI144" s="33" t="s">
        <v>659</v>
      </c>
      <c r="AJ144" s="33" t="s">
        <v>271</v>
      </c>
    </row>
    <row r="145" spans="34:36" x14ac:dyDescent="0.15">
      <c r="AH145" s="1"/>
      <c r="AI145" s="33" t="s">
        <v>737</v>
      </c>
      <c r="AJ145" s="33" t="s">
        <v>664</v>
      </c>
    </row>
    <row r="146" spans="34:36" x14ac:dyDescent="0.15">
      <c r="AH146" s="1"/>
      <c r="AI146" s="33" t="s">
        <v>730</v>
      </c>
      <c r="AJ146" s="33" t="s">
        <v>272</v>
      </c>
    </row>
    <row r="147" spans="34:36" x14ac:dyDescent="0.15">
      <c r="AH147" s="1"/>
      <c r="AI147" s="33" t="s">
        <v>780</v>
      </c>
      <c r="AJ147" s="33" t="s">
        <v>273</v>
      </c>
    </row>
    <row r="148" spans="34:36" x14ac:dyDescent="0.15">
      <c r="AH148" s="1"/>
      <c r="AI148" s="33" t="s">
        <v>809</v>
      </c>
      <c r="AJ148" s="33" t="s">
        <v>743</v>
      </c>
    </row>
    <row r="149" spans="34:36" x14ac:dyDescent="0.15">
      <c r="AH149" s="1"/>
      <c r="AI149" s="33" t="s">
        <v>841</v>
      </c>
      <c r="AJ149" s="33" t="s">
        <v>788</v>
      </c>
    </row>
    <row r="150" spans="34:36" x14ac:dyDescent="0.15">
      <c r="AH150" s="1"/>
      <c r="AI150" s="33" t="s">
        <v>821</v>
      </c>
      <c r="AJ150" s="33" t="s">
        <v>274</v>
      </c>
    </row>
    <row r="151" spans="34:36" x14ac:dyDescent="0.15">
      <c r="AH151" s="1"/>
      <c r="AI151" s="33" t="s">
        <v>791</v>
      </c>
      <c r="AJ151" s="33" t="s">
        <v>275</v>
      </c>
    </row>
    <row r="152" spans="34:36" x14ac:dyDescent="0.15">
      <c r="AH152" s="1"/>
      <c r="AI152" s="33" t="s">
        <v>662</v>
      </c>
      <c r="AJ152" s="33" t="s">
        <v>276</v>
      </c>
    </row>
    <row r="153" spans="34:36" x14ac:dyDescent="0.15">
      <c r="AH153" s="1"/>
      <c r="AI153" s="33" t="s">
        <v>803</v>
      </c>
      <c r="AJ153" s="33" t="s">
        <v>277</v>
      </c>
    </row>
    <row r="154" spans="34:36" x14ac:dyDescent="0.15">
      <c r="AH154" s="1"/>
      <c r="AI154" s="33" t="s">
        <v>646</v>
      </c>
      <c r="AJ154" s="33" t="s">
        <v>588</v>
      </c>
    </row>
    <row r="155" spans="34:36" x14ac:dyDescent="0.15">
      <c r="AH155" s="1"/>
      <c r="AI155" s="33" t="s">
        <v>805</v>
      </c>
      <c r="AJ155" s="33" t="s">
        <v>278</v>
      </c>
    </row>
    <row r="156" spans="34:36" x14ac:dyDescent="0.15">
      <c r="AH156" s="1"/>
      <c r="AI156" s="33" t="s">
        <v>804</v>
      </c>
      <c r="AJ156" s="33" t="s">
        <v>279</v>
      </c>
    </row>
    <row r="157" spans="34:36" x14ac:dyDescent="0.15">
      <c r="AH157" s="1"/>
      <c r="AI157" s="33" t="s">
        <v>658</v>
      </c>
      <c r="AJ157" s="33" t="s">
        <v>602</v>
      </c>
    </row>
    <row r="158" spans="34:36" x14ac:dyDescent="0.15">
      <c r="AH158" s="1"/>
      <c r="AI158" s="33" t="s">
        <v>595</v>
      </c>
      <c r="AJ158" s="33" t="s">
        <v>280</v>
      </c>
    </row>
    <row r="159" spans="34:36" x14ac:dyDescent="0.15">
      <c r="AH159" s="1"/>
      <c r="AI159" s="33" t="s">
        <v>757</v>
      </c>
      <c r="AJ159" s="33" t="s">
        <v>281</v>
      </c>
    </row>
    <row r="160" spans="34:36" x14ac:dyDescent="0.15">
      <c r="AH160" s="1"/>
      <c r="AI160" s="33" t="s">
        <v>806</v>
      </c>
      <c r="AJ160" s="33" t="s">
        <v>739</v>
      </c>
    </row>
    <row r="161" spans="34:36" x14ac:dyDescent="0.15">
      <c r="AH161" s="1"/>
      <c r="AI161" s="33" t="s">
        <v>755</v>
      </c>
      <c r="AJ161" s="33" t="s">
        <v>437</v>
      </c>
    </row>
    <row r="162" spans="34:36" x14ac:dyDescent="0.15">
      <c r="AH162" s="1"/>
      <c r="AI162" s="33" t="s">
        <v>626</v>
      </c>
      <c r="AJ162" s="33" t="s">
        <v>427</v>
      </c>
    </row>
    <row r="163" spans="34:36" x14ac:dyDescent="0.15">
      <c r="AH163" s="1"/>
      <c r="AI163" s="33" t="s">
        <v>616</v>
      </c>
      <c r="AJ163" s="33" t="s">
        <v>282</v>
      </c>
    </row>
    <row r="164" spans="34:36" x14ac:dyDescent="0.15">
      <c r="AH164" s="1"/>
      <c r="AI164" s="33" t="s">
        <v>733</v>
      </c>
      <c r="AJ164" s="33" t="s">
        <v>283</v>
      </c>
    </row>
    <row r="165" spans="34:36" x14ac:dyDescent="0.15">
      <c r="AH165" s="1"/>
      <c r="AI165" s="33" t="s">
        <v>783</v>
      </c>
      <c r="AJ165" s="33" t="s">
        <v>712</v>
      </c>
    </row>
    <row r="166" spans="34:36" x14ac:dyDescent="0.15">
      <c r="AH166" s="1"/>
      <c r="AI166" s="33" t="s">
        <v>613</v>
      </c>
      <c r="AJ166" s="33" t="s">
        <v>422</v>
      </c>
    </row>
    <row r="167" spans="34:36" x14ac:dyDescent="0.15">
      <c r="AH167" s="1"/>
      <c r="AI167" s="33" t="s">
        <v>753</v>
      </c>
      <c r="AJ167" s="33" t="s">
        <v>681</v>
      </c>
    </row>
    <row r="168" spans="34:36" x14ac:dyDescent="0.15">
      <c r="AH168" s="1"/>
      <c r="AI168" s="33" t="s">
        <v>586</v>
      </c>
      <c r="AJ168" s="33" t="s">
        <v>408</v>
      </c>
    </row>
    <row r="169" spans="34:36" x14ac:dyDescent="0.15">
      <c r="AH169" s="1"/>
      <c r="AI169" s="33" t="s">
        <v>630</v>
      </c>
      <c r="AJ169" s="33" t="s">
        <v>430</v>
      </c>
    </row>
    <row r="170" spans="34:36" x14ac:dyDescent="0.15">
      <c r="AH170" s="1"/>
      <c r="AI170" s="33" t="s">
        <v>583</v>
      </c>
      <c r="AJ170" s="33" t="s">
        <v>442</v>
      </c>
    </row>
    <row r="171" spans="34:36" x14ac:dyDescent="0.15">
      <c r="AH171" s="1"/>
      <c r="AI171" s="33" t="s">
        <v>590</v>
      </c>
      <c r="AJ171" s="33" t="s">
        <v>284</v>
      </c>
    </row>
    <row r="172" spans="34:36" x14ac:dyDescent="0.15">
      <c r="AH172" s="1"/>
      <c r="AI172" s="33" t="s">
        <v>787</v>
      </c>
      <c r="AJ172" s="33" t="s">
        <v>717</v>
      </c>
    </row>
    <row r="173" spans="34:36" x14ac:dyDescent="0.15">
      <c r="AH173" s="1"/>
      <c r="AI173" s="33" t="s">
        <v>640</v>
      </c>
      <c r="AJ173" s="33" t="s">
        <v>285</v>
      </c>
    </row>
    <row r="174" spans="34:36" x14ac:dyDescent="0.15">
      <c r="AH174" s="1"/>
      <c r="AI174" s="33" t="s">
        <v>625</v>
      </c>
      <c r="AJ174" s="33" t="s">
        <v>426</v>
      </c>
    </row>
    <row r="175" spans="34:36" x14ac:dyDescent="0.15">
      <c r="AH175" s="1"/>
      <c r="AI175" s="33" t="s">
        <v>618</v>
      </c>
      <c r="AJ175" s="33" t="s">
        <v>423</v>
      </c>
    </row>
    <row r="176" spans="34:36" x14ac:dyDescent="0.15">
      <c r="AH176" s="1"/>
      <c r="AI176" s="33" t="s">
        <v>811</v>
      </c>
      <c r="AJ176" s="33" t="s">
        <v>747</v>
      </c>
    </row>
    <row r="177" spans="34:36" x14ac:dyDescent="0.15">
      <c r="AH177" s="1"/>
      <c r="AI177" s="33" t="s">
        <v>663</v>
      </c>
      <c r="AJ177" s="33" t="s">
        <v>286</v>
      </c>
    </row>
    <row r="178" spans="34:36" x14ac:dyDescent="0.15">
      <c r="AH178" s="1"/>
      <c r="AI178" s="33" t="s">
        <v>822</v>
      </c>
      <c r="AJ178" s="33" t="s">
        <v>764</v>
      </c>
    </row>
    <row r="179" spans="34:36" x14ac:dyDescent="0.15">
      <c r="AH179" s="1"/>
      <c r="AI179" s="33" t="s">
        <v>816</v>
      </c>
      <c r="AJ179" s="33" t="s">
        <v>756</v>
      </c>
    </row>
    <row r="180" spans="34:36" x14ac:dyDescent="0.15">
      <c r="AH180" s="1"/>
      <c r="AI180" s="33" t="s">
        <v>667</v>
      </c>
      <c r="AJ180" s="33" t="s">
        <v>287</v>
      </c>
    </row>
    <row r="181" spans="34:36" x14ac:dyDescent="0.15">
      <c r="AH181" s="1"/>
      <c r="AI181" s="33" t="s">
        <v>828</v>
      </c>
      <c r="AJ181" s="33" t="s">
        <v>288</v>
      </c>
    </row>
    <row r="182" spans="34:36" x14ac:dyDescent="0.15">
      <c r="AH182" s="1"/>
      <c r="AI182" s="33" t="s">
        <v>762</v>
      </c>
      <c r="AJ182" s="33" t="s">
        <v>691</v>
      </c>
    </row>
    <row r="183" spans="34:36" x14ac:dyDescent="0.15">
      <c r="AH183" s="1"/>
      <c r="AI183" s="33" t="s">
        <v>652</v>
      </c>
      <c r="AJ183" s="33" t="s">
        <v>594</v>
      </c>
    </row>
    <row r="184" spans="34:36" x14ac:dyDescent="0.15">
      <c r="AH184" s="1"/>
      <c r="AI184" s="33" t="s">
        <v>722</v>
      </c>
      <c r="AJ184" s="33" t="s">
        <v>651</v>
      </c>
    </row>
    <row r="185" spans="34:36" x14ac:dyDescent="0.15">
      <c r="AH185" s="1"/>
      <c r="AI185" s="33" t="s">
        <v>620</v>
      </c>
      <c r="AJ185" s="33" t="s">
        <v>289</v>
      </c>
    </row>
    <row r="186" spans="34:36" x14ac:dyDescent="0.15">
      <c r="AH186" s="1"/>
      <c r="AI186" s="33" t="s">
        <v>621</v>
      </c>
      <c r="AJ186" s="33" t="s">
        <v>290</v>
      </c>
    </row>
    <row r="187" spans="34:36" x14ac:dyDescent="0.15">
      <c r="AH187" s="1"/>
      <c r="AI187" s="33" t="s">
        <v>844</v>
      </c>
      <c r="AJ187" s="33" t="s">
        <v>793</v>
      </c>
    </row>
    <row r="188" spans="34:36" x14ac:dyDescent="0.15">
      <c r="AH188" s="1"/>
      <c r="AI188" s="33" t="s">
        <v>676</v>
      </c>
      <c r="AJ188" s="33" t="s">
        <v>291</v>
      </c>
    </row>
    <row r="189" spans="34:36" x14ac:dyDescent="0.15">
      <c r="AH189" s="1"/>
      <c r="AI189" s="33" t="s">
        <v>668</v>
      </c>
      <c r="AJ189" s="33" t="s">
        <v>292</v>
      </c>
    </row>
    <row r="190" spans="34:36" x14ac:dyDescent="0.15">
      <c r="AH190" s="1"/>
      <c r="AI190" s="33" t="s">
        <v>607</v>
      </c>
      <c r="AJ190" s="33" t="s">
        <v>293</v>
      </c>
    </row>
    <row r="191" spans="34:36" x14ac:dyDescent="0.15">
      <c r="AH191" s="1"/>
      <c r="AI191" s="33" t="s">
        <v>645</v>
      </c>
      <c r="AJ191" s="33" t="s">
        <v>294</v>
      </c>
    </row>
    <row r="192" spans="34:36" x14ac:dyDescent="0.15">
      <c r="AH192" s="1"/>
      <c r="AI192" s="33" t="s">
        <v>591</v>
      </c>
      <c r="AJ192" s="33" t="s">
        <v>295</v>
      </c>
    </row>
    <row r="193" spans="34:36" x14ac:dyDescent="0.15">
      <c r="AH193" s="1"/>
      <c r="AI193" s="33" t="s">
        <v>761</v>
      </c>
      <c r="AJ193" s="33" t="s">
        <v>689</v>
      </c>
    </row>
    <row r="194" spans="34:36" x14ac:dyDescent="0.15">
      <c r="AH194" s="1"/>
      <c r="AI194" s="33" t="s">
        <v>604</v>
      </c>
      <c r="AJ194" s="33" t="s">
        <v>296</v>
      </c>
    </row>
    <row r="195" spans="34:36" x14ac:dyDescent="0.15">
      <c r="AH195" s="1"/>
      <c r="AI195" s="33" t="s">
        <v>742</v>
      </c>
      <c r="AJ195" s="33" t="s">
        <v>670</v>
      </c>
    </row>
    <row r="196" spans="34:36" x14ac:dyDescent="0.15">
      <c r="AH196" s="1"/>
      <c r="AI196" s="33" t="s">
        <v>605</v>
      </c>
      <c r="AJ196" s="33" t="s">
        <v>409</v>
      </c>
    </row>
    <row r="197" spans="34:36" x14ac:dyDescent="0.15">
      <c r="AH197" s="1"/>
      <c r="AI197" s="33" t="s">
        <v>592</v>
      </c>
      <c r="AJ197" s="33" t="s">
        <v>412</v>
      </c>
    </row>
    <row r="198" spans="34:36" x14ac:dyDescent="0.15">
      <c r="AH198" s="1"/>
      <c r="AI198" s="33" t="s">
        <v>792</v>
      </c>
      <c r="AJ198" s="33" t="s">
        <v>720</v>
      </c>
    </row>
    <row r="199" spans="34:36" x14ac:dyDescent="0.15">
      <c r="AH199" s="1"/>
      <c r="AI199" s="33" t="s">
        <v>827</v>
      </c>
      <c r="AJ199" s="33" t="s">
        <v>773</v>
      </c>
    </row>
    <row r="200" spans="34:36" x14ac:dyDescent="0.15">
      <c r="AH200" s="1"/>
      <c r="AI200" s="33" t="s">
        <v>584</v>
      </c>
      <c r="AJ200" s="33" t="s">
        <v>406</v>
      </c>
    </row>
    <row r="201" spans="34:36" x14ac:dyDescent="0.15">
      <c r="AH201" s="1"/>
      <c r="AI201" s="33" t="s">
        <v>683</v>
      </c>
      <c r="AJ201" s="33" t="s">
        <v>297</v>
      </c>
    </row>
    <row r="202" spans="34:36" x14ac:dyDescent="0.15">
      <c r="AH202" s="1"/>
      <c r="AI202" s="33" t="s">
        <v>696</v>
      </c>
      <c r="AJ202" s="33" t="s">
        <v>298</v>
      </c>
    </row>
    <row r="203" spans="34:36" x14ac:dyDescent="0.15">
      <c r="AH203" s="1"/>
      <c r="AI203" s="33" t="s">
        <v>702</v>
      </c>
      <c r="AJ203" s="33" t="s">
        <v>299</v>
      </c>
    </row>
    <row r="204" spans="34:36" x14ac:dyDescent="0.15">
      <c r="AH204" s="1"/>
      <c r="AI204" s="33" t="s">
        <v>825</v>
      </c>
      <c r="AJ204" s="33" t="s">
        <v>770</v>
      </c>
    </row>
    <row r="205" spans="34:36" x14ac:dyDescent="0.15">
      <c r="AH205" s="1"/>
      <c r="AI205" s="33" t="s">
        <v>695</v>
      </c>
      <c r="AJ205" s="33" t="s">
        <v>300</v>
      </c>
    </row>
    <row r="206" spans="34:36" x14ac:dyDescent="0.15">
      <c r="AH206" s="1"/>
      <c r="AI206" s="33" t="s">
        <v>688</v>
      </c>
      <c r="AJ206" s="33" t="s">
        <v>301</v>
      </c>
    </row>
    <row r="207" spans="34:36" x14ac:dyDescent="0.15">
      <c r="AH207" s="1"/>
      <c r="AI207" s="33" t="s">
        <v>709</v>
      </c>
      <c r="AJ207" s="33" t="s">
        <v>302</v>
      </c>
    </row>
    <row r="208" spans="34:36" x14ac:dyDescent="0.15">
      <c r="AH208" s="1"/>
      <c r="AI208" s="33" t="s">
        <v>707</v>
      </c>
      <c r="AJ208" s="33" t="s">
        <v>303</v>
      </c>
    </row>
    <row r="209" spans="34:36" x14ac:dyDescent="0.15">
      <c r="AH209" s="1"/>
      <c r="AI209" s="33" t="s">
        <v>701</v>
      </c>
      <c r="AJ209" s="33" t="s">
        <v>304</v>
      </c>
    </row>
    <row r="210" spans="34:36" x14ac:dyDescent="0.15">
      <c r="AH210" s="1"/>
      <c r="AI210" s="33" t="s">
        <v>694</v>
      </c>
      <c r="AJ210" s="33" t="s">
        <v>305</v>
      </c>
    </row>
    <row r="211" spans="34:36" x14ac:dyDescent="0.15">
      <c r="AH211" s="1"/>
      <c r="AI211" s="33" t="s">
        <v>699</v>
      </c>
      <c r="AJ211" s="33" t="s">
        <v>306</v>
      </c>
    </row>
    <row r="212" spans="34:36" x14ac:dyDescent="0.15">
      <c r="AH212" s="1"/>
      <c r="AI212" s="33" t="s">
        <v>686</v>
      </c>
      <c r="AJ212" s="33" t="s">
        <v>307</v>
      </c>
    </row>
    <row r="213" spans="34:36" x14ac:dyDescent="0.15">
      <c r="AH213" s="1"/>
      <c r="AI213" s="33" t="s">
        <v>685</v>
      </c>
      <c r="AJ213" s="33" t="s">
        <v>308</v>
      </c>
    </row>
    <row r="214" spans="34:36" x14ac:dyDescent="0.15">
      <c r="AH214" s="1"/>
      <c r="AI214" s="33" t="s">
        <v>705</v>
      </c>
      <c r="AJ214" s="33" t="s">
        <v>309</v>
      </c>
    </row>
    <row r="215" spans="34:36" x14ac:dyDescent="0.15">
      <c r="AH215" s="1"/>
      <c r="AI215" s="33" t="s">
        <v>680</v>
      </c>
      <c r="AJ215" s="33" t="s">
        <v>310</v>
      </c>
    </row>
    <row r="216" spans="34:36" x14ac:dyDescent="0.15">
      <c r="AH216" s="1"/>
      <c r="AI216" s="33" t="s">
        <v>708</v>
      </c>
      <c r="AJ216" s="33" t="s">
        <v>311</v>
      </c>
    </row>
    <row r="217" spans="34:36" x14ac:dyDescent="0.15">
      <c r="AH217" s="1"/>
      <c r="AI217" s="33" t="s">
        <v>698</v>
      </c>
      <c r="AJ217" s="33" t="s">
        <v>234</v>
      </c>
    </row>
    <row r="218" spans="34:36" x14ac:dyDescent="0.15">
      <c r="AH218" s="1"/>
      <c r="AI218" s="33" t="s">
        <v>693</v>
      </c>
      <c r="AJ218" s="33" t="s">
        <v>233</v>
      </c>
    </row>
    <row r="219" spans="34:36" x14ac:dyDescent="0.15">
      <c r="AH219" s="1"/>
      <c r="AI219" s="33" t="s">
        <v>704</v>
      </c>
      <c r="AJ219" s="33" t="s">
        <v>232</v>
      </c>
    </row>
    <row r="220" spans="34:36" x14ac:dyDescent="0.15">
      <c r="AH220" s="1"/>
      <c r="AI220" s="33" t="s">
        <v>684</v>
      </c>
      <c r="AJ220" s="33" t="s">
        <v>231</v>
      </c>
    </row>
    <row r="221" spans="34:36" x14ac:dyDescent="0.15">
      <c r="AH221" s="1"/>
      <c r="AI221" s="33" t="s">
        <v>690</v>
      </c>
      <c r="AJ221" s="33" t="s">
        <v>230</v>
      </c>
    </row>
    <row r="222" spans="34:36" x14ac:dyDescent="0.15">
      <c r="AH222" s="1"/>
      <c r="AI222" s="33" t="s">
        <v>700</v>
      </c>
      <c r="AJ222" s="33" t="s">
        <v>229</v>
      </c>
    </row>
    <row r="223" spans="34:36" x14ac:dyDescent="0.15">
      <c r="AH223" s="1"/>
      <c r="AI223" s="33" t="s">
        <v>692</v>
      </c>
      <c r="AJ223" s="33" t="s">
        <v>228</v>
      </c>
    </row>
    <row r="224" spans="34:36" x14ac:dyDescent="0.15">
      <c r="AH224" s="1"/>
      <c r="AI224" s="33" t="s">
        <v>682</v>
      </c>
      <c r="AJ224" s="33" t="s">
        <v>227</v>
      </c>
    </row>
    <row r="225" spans="34:36" x14ac:dyDescent="0.15">
      <c r="AH225" s="1"/>
      <c r="AI225" s="33" t="s">
        <v>697</v>
      </c>
      <c r="AJ225" s="33" t="s">
        <v>226</v>
      </c>
    </row>
    <row r="226" spans="34:36" x14ac:dyDescent="0.15">
      <c r="AH226" s="1"/>
      <c r="AI226" s="33" t="s">
        <v>593</v>
      </c>
      <c r="AJ226" s="33" t="s">
        <v>413</v>
      </c>
    </row>
    <row r="227" spans="34:36" x14ac:dyDescent="0.15">
      <c r="AH227" s="1"/>
      <c r="AI227" s="33" t="s">
        <v>808</v>
      </c>
      <c r="AJ227" s="33" t="s">
        <v>741</v>
      </c>
    </row>
    <row r="228" spans="34:36" x14ac:dyDescent="0.15">
      <c r="AH228" s="1"/>
      <c r="AI228" s="33" t="s">
        <v>637</v>
      </c>
      <c r="AJ228" s="33" t="s">
        <v>435</v>
      </c>
    </row>
    <row r="229" spans="34:36" x14ac:dyDescent="0.15">
      <c r="AH229" s="1"/>
      <c r="AI229" s="33" t="s">
        <v>649</v>
      </c>
      <c r="AJ229" s="33" t="s">
        <v>225</v>
      </c>
    </row>
    <row r="230" spans="34:36" x14ac:dyDescent="0.15">
      <c r="AH230" s="1"/>
      <c r="AI230" s="33" t="s">
        <v>719</v>
      </c>
      <c r="AJ230" s="33" t="s">
        <v>224</v>
      </c>
    </row>
    <row r="231" spans="34:36" x14ac:dyDescent="0.15">
      <c r="AH231" s="1"/>
      <c r="AI231" s="33" t="s">
        <v>624</v>
      </c>
      <c r="AJ231" s="33" t="s">
        <v>425</v>
      </c>
    </row>
    <row r="232" spans="34:36" x14ac:dyDescent="0.15">
      <c r="AH232" s="1"/>
      <c r="AI232" s="33" t="s">
        <v>759</v>
      </c>
      <c r="AJ232" s="33" t="s">
        <v>223</v>
      </c>
    </row>
    <row r="233" spans="34:36" x14ac:dyDescent="0.15">
      <c r="AH233" s="1"/>
      <c r="AI233" s="33" t="s">
        <v>647</v>
      </c>
      <c r="AJ233" s="33" t="s">
        <v>222</v>
      </c>
    </row>
    <row r="234" spans="34:36" x14ac:dyDescent="0.15">
      <c r="AH234" s="1"/>
      <c r="AI234" s="33" t="s">
        <v>648</v>
      </c>
      <c r="AJ234" s="33" t="s">
        <v>221</v>
      </c>
    </row>
    <row r="235" spans="34:36" x14ac:dyDescent="0.15">
      <c r="AH235" s="1"/>
      <c r="AI235" s="33" t="s">
        <v>615</v>
      </c>
      <c r="AJ235" s="33" t="s">
        <v>220</v>
      </c>
    </row>
    <row r="236" spans="34:36" x14ac:dyDescent="0.15">
      <c r="AH236" s="1"/>
      <c r="AI236" s="33" t="s">
        <v>638</v>
      </c>
      <c r="AJ236" s="33" t="s">
        <v>219</v>
      </c>
    </row>
    <row r="237" spans="34:36" x14ac:dyDescent="0.15">
      <c r="AH237" s="1"/>
      <c r="AI237" s="33" t="s">
        <v>728</v>
      </c>
      <c r="AJ237" s="33" t="s">
        <v>218</v>
      </c>
    </row>
    <row r="238" spans="34:36" x14ac:dyDescent="0.15">
      <c r="AH238" s="1"/>
      <c r="AI238" s="33" t="s">
        <v>598</v>
      </c>
      <c r="AJ238" s="33" t="s">
        <v>211</v>
      </c>
    </row>
    <row r="239" spans="34:36" x14ac:dyDescent="0.15">
      <c r="AH239" s="1"/>
      <c r="AI239" s="33" t="s">
        <v>601</v>
      </c>
      <c r="AJ239" s="33" t="s">
        <v>212</v>
      </c>
    </row>
    <row r="240" spans="34:36" x14ac:dyDescent="0.15">
      <c r="AH240" s="1"/>
      <c r="AI240" s="33" t="s">
        <v>597</v>
      </c>
      <c r="AJ240" s="33" t="s">
        <v>213</v>
      </c>
    </row>
    <row r="241" spans="34:36" x14ac:dyDescent="0.15">
      <c r="AH241" s="1"/>
      <c r="AI241" s="33" t="s">
        <v>746</v>
      </c>
      <c r="AJ241" s="33" t="s">
        <v>214</v>
      </c>
    </row>
    <row r="242" spans="34:36" x14ac:dyDescent="0.15">
      <c r="AH242" s="1"/>
      <c r="AI242" s="33" t="s">
        <v>641</v>
      </c>
      <c r="AJ242" s="33" t="s">
        <v>436</v>
      </c>
    </row>
    <row r="243" spans="34:36" x14ac:dyDescent="0.15">
      <c r="AH243" s="1"/>
      <c r="AI243" s="33" t="s">
        <v>678</v>
      </c>
      <c r="AJ243" s="33" t="s">
        <v>617</v>
      </c>
    </row>
    <row r="244" spans="34:36" x14ac:dyDescent="0.15">
      <c r="AH244" s="1"/>
      <c r="AI244" s="33" t="s">
        <v>599</v>
      </c>
      <c r="AJ244" s="33" t="s">
        <v>215</v>
      </c>
    </row>
    <row r="245" spans="34:36" x14ac:dyDescent="0.15">
      <c r="AH245" s="1"/>
      <c r="AI245" s="33" t="s">
        <v>650</v>
      </c>
      <c r="AJ245" s="33" t="s">
        <v>216</v>
      </c>
    </row>
    <row r="246" spans="34:36" x14ac:dyDescent="0.15">
      <c r="AH246" s="1"/>
      <c r="AI246" s="33" t="s">
        <v>824</v>
      </c>
      <c r="AJ246" s="33" t="s">
        <v>768</v>
      </c>
    </row>
    <row r="247" spans="34:36" x14ac:dyDescent="0.15">
      <c r="AH247" s="1"/>
      <c r="AI247" s="33" t="s">
        <v>606</v>
      </c>
      <c r="AJ247" s="33" t="s">
        <v>415</v>
      </c>
    </row>
    <row r="248" spans="34:36" x14ac:dyDescent="0.15">
      <c r="AH248" s="1"/>
      <c r="AI248" s="33" t="s">
        <v>665</v>
      </c>
      <c r="AJ248" s="33" t="s">
        <v>608</v>
      </c>
    </row>
    <row r="249" spans="34:36" x14ac:dyDescent="0.15">
      <c r="AH249" s="1"/>
      <c r="AI249" s="33" t="s">
        <v>842</v>
      </c>
      <c r="AJ249" s="33" t="s">
        <v>790</v>
      </c>
    </row>
    <row r="250" spans="34:36" x14ac:dyDescent="0.15">
      <c r="AH250" s="1"/>
      <c r="AI250" s="33" t="s">
        <v>823</v>
      </c>
      <c r="AJ250" s="33" t="s">
        <v>766</v>
      </c>
    </row>
    <row r="251" spans="34:36" x14ac:dyDescent="0.15">
      <c r="AH251" s="1"/>
      <c r="AI251" s="33" t="s">
        <v>779</v>
      </c>
      <c r="AJ251" s="33" t="s">
        <v>706</v>
      </c>
    </row>
    <row r="252" spans="34:36" x14ac:dyDescent="0.15">
      <c r="AH252" s="1"/>
      <c r="AI252" s="33" t="s">
        <v>636</v>
      </c>
      <c r="AJ252" s="33" t="s">
        <v>434</v>
      </c>
    </row>
    <row r="253" spans="34:36" x14ac:dyDescent="0.15">
      <c r="AH253" s="1"/>
      <c r="AI253" s="33" t="s">
        <v>654</v>
      </c>
      <c r="AJ253" s="33" t="s">
        <v>596</v>
      </c>
    </row>
    <row r="254" spans="34:36" x14ac:dyDescent="0.15">
      <c r="AH254" s="1"/>
      <c r="AI254" s="33" t="s">
        <v>718</v>
      </c>
      <c r="AJ254" s="33" t="s">
        <v>217</v>
      </c>
    </row>
    <row r="255" spans="34:36" x14ac:dyDescent="0.15">
      <c r="AH255" s="1"/>
      <c r="AI255" s="32" t="s">
        <v>856</v>
      </c>
      <c r="AJ255" t="s">
        <v>858</v>
      </c>
    </row>
    <row r="256" spans="34:36" x14ac:dyDescent="0.15">
      <c r="AH256" s="1"/>
      <c r="AI256" s="32" t="s">
        <v>857</v>
      </c>
      <c r="AJ256" s="33" t="s">
        <v>312</v>
      </c>
    </row>
    <row r="257" spans="34:36" x14ac:dyDescent="0.15">
      <c r="AH257" s="1"/>
      <c r="AI257" s="32" t="s">
        <v>852</v>
      </c>
      <c r="AJ257" s="33" t="s">
        <v>313</v>
      </c>
    </row>
    <row r="258" spans="34:36" x14ac:dyDescent="0.15">
      <c r="AH258" s="1"/>
      <c r="AI258" s="32" t="s">
        <v>853</v>
      </c>
      <c r="AJ258" s="33" t="s">
        <v>314</v>
      </c>
    </row>
    <row r="259" spans="34:36" x14ac:dyDescent="0.15">
      <c r="AH259" s="1"/>
      <c r="AI259" s="32" t="s">
        <v>854</v>
      </c>
      <c r="AJ259" s="33" t="s">
        <v>315</v>
      </c>
    </row>
    <row r="260" spans="34:36" x14ac:dyDescent="0.15">
      <c r="AH260" s="1"/>
      <c r="AI260" s="32" t="s">
        <v>855</v>
      </c>
      <c r="AJ260" s="33" t="s">
        <v>316</v>
      </c>
    </row>
    <row r="261" spans="34:36" x14ac:dyDescent="0.15">
      <c r="AH261" s="1"/>
      <c r="AI261" s="32" t="s">
        <v>1</v>
      </c>
      <c r="AJ261" s="33" t="s">
        <v>317</v>
      </c>
    </row>
    <row r="262" spans="34:36" x14ac:dyDescent="0.15">
      <c r="AH262" s="1"/>
      <c r="AI262" s="32" t="s">
        <v>2</v>
      </c>
      <c r="AJ262" s="33" t="s">
        <v>318</v>
      </c>
    </row>
    <row r="263" spans="34:36" x14ac:dyDescent="0.15">
      <c r="AH263" s="1"/>
      <c r="AI263" s="32" t="s">
        <v>3</v>
      </c>
      <c r="AJ263" s="33" t="s">
        <v>319</v>
      </c>
    </row>
    <row r="264" spans="34:36" x14ac:dyDescent="0.15">
      <c r="AH264" s="1"/>
      <c r="AI264" s="32" t="s">
        <v>4</v>
      </c>
      <c r="AJ264" s="33" t="s">
        <v>320</v>
      </c>
    </row>
    <row r="265" spans="34:36" x14ac:dyDescent="0.15">
      <c r="AH265" s="1"/>
      <c r="AI265" s="32" t="s">
        <v>5</v>
      </c>
      <c r="AJ265" s="33" t="s">
        <v>321</v>
      </c>
    </row>
    <row r="266" spans="34:36" x14ac:dyDescent="0.15">
      <c r="AH266" s="1"/>
      <c r="AI266" s="32" t="s">
        <v>6</v>
      </c>
      <c r="AJ266" s="33" t="s">
        <v>322</v>
      </c>
    </row>
    <row r="267" spans="34:36" x14ac:dyDescent="0.15">
      <c r="AH267" s="1"/>
      <c r="AI267" s="32" t="s">
        <v>7</v>
      </c>
      <c r="AJ267" s="33" t="s">
        <v>323</v>
      </c>
    </row>
    <row r="268" spans="34:36" x14ac:dyDescent="0.15">
      <c r="AH268" s="1"/>
      <c r="AI268" s="32" t="s">
        <v>8</v>
      </c>
      <c r="AJ268" s="33" t="s">
        <v>324</v>
      </c>
    </row>
    <row r="269" spans="34:36" x14ac:dyDescent="0.15">
      <c r="AH269" s="1"/>
      <c r="AI269" s="32" t="s">
        <v>9</v>
      </c>
      <c r="AJ269" s="33" t="s">
        <v>325</v>
      </c>
    </row>
    <row r="270" spans="34:36" x14ac:dyDescent="0.15">
      <c r="AH270" s="1"/>
      <c r="AI270" s="32" t="s">
        <v>10</v>
      </c>
      <c r="AJ270" s="33" t="s">
        <v>326</v>
      </c>
    </row>
    <row r="271" spans="34:36" x14ac:dyDescent="0.15">
      <c r="AH271" s="1"/>
      <c r="AI271" s="32" t="s">
        <v>11</v>
      </c>
      <c r="AJ271" s="33" t="s">
        <v>327</v>
      </c>
    </row>
    <row r="272" spans="34:36" x14ac:dyDescent="0.15">
      <c r="AH272" s="1"/>
      <c r="AI272" s="32" t="s">
        <v>12</v>
      </c>
      <c r="AJ272" s="33" t="s">
        <v>328</v>
      </c>
    </row>
    <row r="273" spans="34:36" x14ac:dyDescent="0.15">
      <c r="AH273" s="1"/>
      <c r="AI273" s="32" t="s">
        <v>13</v>
      </c>
      <c r="AJ273" s="33" t="s">
        <v>330</v>
      </c>
    </row>
    <row r="274" spans="34:36" x14ac:dyDescent="0.15">
      <c r="AH274" s="1"/>
      <c r="AI274" s="32" t="s">
        <v>14</v>
      </c>
      <c r="AJ274" s="33" t="s">
        <v>329</v>
      </c>
    </row>
    <row r="275" spans="34:36" x14ac:dyDescent="0.15">
      <c r="AH275" s="1"/>
      <c r="AI275" s="32" t="s">
        <v>15</v>
      </c>
      <c r="AJ275" s="33" t="s">
        <v>331</v>
      </c>
    </row>
    <row r="276" spans="34:36" x14ac:dyDescent="0.15">
      <c r="AH276" s="1"/>
      <c r="AI276" s="32" t="s">
        <v>16</v>
      </c>
      <c r="AJ276" s="33" t="s">
        <v>332</v>
      </c>
    </row>
    <row r="277" spans="34:36" x14ac:dyDescent="0.15">
      <c r="AH277" s="1"/>
      <c r="AI277" s="32" t="s">
        <v>17</v>
      </c>
      <c r="AJ277" s="33" t="s">
        <v>333</v>
      </c>
    </row>
    <row r="278" spans="34:36" x14ac:dyDescent="0.15">
      <c r="AH278" s="1"/>
      <c r="AI278" s="32" t="s">
        <v>18</v>
      </c>
      <c r="AJ278" s="33" t="s">
        <v>334</v>
      </c>
    </row>
    <row r="279" spans="34:36" x14ac:dyDescent="0.15">
      <c r="AH279" s="1"/>
      <c r="AI279" s="32" t="s">
        <v>19</v>
      </c>
      <c r="AJ279" s="33" t="s">
        <v>335</v>
      </c>
    </row>
    <row r="280" spans="34:36" x14ac:dyDescent="0.15">
      <c r="AH280" s="1"/>
      <c r="AI280" s="32" t="s">
        <v>20</v>
      </c>
      <c r="AJ280" s="33" t="s">
        <v>336</v>
      </c>
    </row>
    <row r="281" spans="34:36" x14ac:dyDescent="0.15">
      <c r="AH281" s="1"/>
      <c r="AI281" s="32" t="s">
        <v>21</v>
      </c>
      <c r="AJ281" s="33" t="s">
        <v>337</v>
      </c>
    </row>
    <row r="282" spans="34:36" x14ac:dyDescent="0.15">
      <c r="AH282" s="1"/>
      <c r="AI282" s="32" t="s">
        <v>22</v>
      </c>
      <c r="AJ282" s="33" t="s">
        <v>338</v>
      </c>
    </row>
    <row r="283" spans="34:36" x14ac:dyDescent="0.15">
      <c r="AH283" s="1"/>
      <c r="AI283" s="32" t="s">
        <v>23</v>
      </c>
      <c r="AJ283" s="33" t="s">
        <v>24</v>
      </c>
    </row>
    <row r="284" spans="34:36" x14ac:dyDescent="0.15">
      <c r="AH284" s="1"/>
      <c r="AI284" s="32" t="s">
        <v>25</v>
      </c>
      <c r="AJ284" s="33" t="s">
        <v>26</v>
      </c>
    </row>
    <row r="285" spans="34:36" x14ac:dyDescent="0.15">
      <c r="AH285" s="1"/>
      <c r="AI285" s="32" t="s">
        <v>27</v>
      </c>
      <c r="AJ285" s="33" t="s">
        <v>28</v>
      </c>
    </row>
    <row r="286" spans="34:36" x14ac:dyDescent="0.15">
      <c r="AH286" s="1"/>
      <c r="AI286" s="32" t="s">
        <v>29</v>
      </c>
      <c r="AJ286" s="33" t="s">
        <v>30</v>
      </c>
    </row>
    <row r="287" spans="34:36" x14ac:dyDescent="0.15">
      <c r="AH287" s="1"/>
      <c r="AI287" s="32" t="s">
        <v>31</v>
      </c>
      <c r="AJ287" s="33" t="s">
        <v>32</v>
      </c>
    </row>
    <row r="288" spans="34:36" x14ac:dyDescent="0.15">
      <c r="AH288" s="1"/>
      <c r="AI288" s="32" t="s">
        <v>33</v>
      </c>
      <c r="AJ288" s="33" t="s">
        <v>34</v>
      </c>
    </row>
    <row r="289" spans="34:36" x14ac:dyDescent="0.15">
      <c r="AH289" s="1"/>
      <c r="AI289" s="32" t="s">
        <v>35</v>
      </c>
      <c r="AJ289" s="33" t="s">
        <v>36</v>
      </c>
    </row>
    <row r="290" spans="34:36" x14ac:dyDescent="0.15">
      <c r="AH290" s="1"/>
      <c r="AI290" s="32" t="s">
        <v>37</v>
      </c>
      <c r="AJ290" s="33" t="s">
        <v>339</v>
      </c>
    </row>
    <row r="291" spans="34:36" x14ac:dyDescent="0.15">
      <c r="AH291" s="1"/>
      <c r="AI291" s="32" t="s">
        <v>38</v>
      </c>
      <c r="AJ291" s="33" t="s">
        <v>340</v>
      </c>
    </row>
    <row r="292" spans="34:36" x14ac:dyDescent="0.15">
      <c r="AH292" s="1"/>
      <c r="AI292" s="32" t="s">
        <v>39</v>
      </c>
      <c r="AJ292" s="33" t="s">
        <v>341</v>
      </c>
    </row>
    <row r="293" spans="34:36" x14ac:dyDescent="0.15">
      <c r="AH293" s="1"/>
      <c r="AI293" s="32" t="s">
        <v>40</v>
      </c>
      <c r="AJ293" s="33" t="s">
        <v>342</v>
      </c>
    </row>
    <row r="294" spans="34:36" x14ac:dyDescent="0.15">
      <c r="AH294" s="1"/>
      <c r="AI294" s="32" t="s">
        <v>41</v>
      </c>
      <c r="AJ294" s="33" t="s">
        <v>343</v>
      </c>
    </row>
    <row r="295" spans="34:36" x14ac:dyDescent="0.15">
      <c r="AH295" s="1"/>
      <c r="AI295" s="32" t="s">
        <v>42</v>
      </c>
      <c r="AJ295" s="33" t="s">
        <v>344</v>
      </c>
    </row>
    <row r="296" spans="34:36" x14ac:dyDescent="0.15">
      <c r="AH296" s="1"/>
      <c r="AI296" s="32" t="s">
        <v>43</v>
      </c>
      <c r="AJ296" s="33" t="s">
        <v>345</v>
      </c>
    </row>
    <row r="297" spans="34:36" x14ac:dyDescent="0.15">
      <c r="AH297" s="1"/>
      <c r="AI297" s="32" t="s">
        <v>44</v>
      </c>
      <c r="AJ297" s="33" t="s">
        <v>346</v>
      </c>
    </row>
    <row r="298" spans="34:36" x14ac:dyDescent="0.15">
      <c r="AH298" s="1"/>
      <c r="AI298" s="32" t="s">
        <v>45</v>
      </c>
      <c r="AJ298" s="33" t="s">
        <v>347</v>
      </c>
    </row>
    <row r="299" spans="34:36" x14ac:dyDescent="0.15">
      <c r="AH299" s="1"/>
      <c r="AI299" s="32" t="s">
        <v>46</v>
      </c>
      <c r="AJ299" s="33" t="s">
        <v>47</v>
      </c>
    </row>
    <row r="300" spans="34:36" x14ac:dyDescent="0.15">
      <c r="AH300" s="1"/>
      <c r="AI300" s="32" t="s">
        <v>48</v>
      </c>
      <c r="AJ300" s="33" t="s">
        <v>49</v>
      </c>
    </row>
    <row r="301" spans="34:36" x14ac:dyDescent="0.15">
      <c r="AH301" s="1"/>
      <c r="AI301" s="33" t="s">
        <v>50</v>
      </c>
      <c r="AJ301" s="33" t="s">
        <v>51</v>
      </c>
    </row>
    <row r="302" spans="34:36" x14ac:dyDescent="0.15">
      <c r="AH302" s="1"/>
      <c r="AI302" s="33" t="s">
        <v>52</v>
      </c>
      <c r="AJ302" s="33" t="s">
        <v>53</v>
      </c>
    </row>
    <row r="303" spans="34:36" x14ac:dyDescent="0.15">
      <c r="AH303" s="1"/>
      <c r="AI303" s="33" t="s">
        <v>54</v>
      </c>
      <c r="AJ303" s="33" t="s">
        <v>348</v>
      </c>
    </row>
    <row r="304" spans="34:36" x14ac:dyDescent="0.15">
      <c r="AH304" s="1"/>
      <c r="AI304" s="33" t="s">
        <v>55</v>
      </c>
      <c r="AJ304" s="33" t="s">
        <v>349</v>
      </c>
    </row>
    <row r="305" spans="34:36" x14ac:dyDescent="0.15">
      <c r="AH305" s="1"/>
      <c r="AI305" s="33" t="s">
        <v>56</v>
      </c>
      <c r="AJ305" s="33" t="s">
        <v>350</v>
      </c>
    </row>
    <row r="306" spans="34:36" x14ac:dyDescent="0.15">
      <c r="AH306" s="1"/>
      <c r="AI306" s="33" t="s">
        <v>57</v>
      </c>
      <c r="AJ306" s="33" t="s">
        <v>58</v>
      </c>
    </row>
    <row r="307" spans="34:36" x14ac:dyDescent="0.15">
      <c r="AH307" s="1"/>
      <c r="AI307" s="33" t="s">
        <v>59</v>
      </c>
      <c r="AJ307" s="33" t="s">
        <v>60</v>
      </c>
    </row>
    <row r="308" spans="34:36" x14ac:dyDescent="0.15">
      <c r="AH308" s="1"/>
      <c r="AI308" s="33" t="s">
        <v>61</v>
      </c>
      <c r="AJ308" s="33" t="s">
        <v>351</v>
      </c>
    </row>
    <row r="309" spans="34:36" x14ac:dyDescent="0.15">
      <c r="AH309" s="1"/>
      <c r="AI309" s="33" t="s">
        <v>62</v>
      </c>
      <c r="AJ309" s="33" t="s">
        <v>63</v>
      </c>
    </row>
    <row r="310" spans="34:36" x14ac:dyDescent="0.15">
      <c r="AH310" s="1"/>
      <c r="AI310" s="33" t="s">
        <v>64</v>
      </c>
      <c r="AJ310" s="33" t="s">
        <v>65</v>
      </c>
    </row>
    <row r="311" spans="34:36" x14ac:dyDescent="0.15">
      <c r="AH311" s="1"/>
      <c r="AI311" s="33" t="s">
        <v>66</v>
      </c>
      <c r="AJ311" s="33" t="s">
        <v>67</v>
      </c>
    </row>
    <row r="312" spans="34:36" x14ac:dyDescent="0.15">
      <c r="AH312" s="1"/>
      <c r="AI312" s="33" t="s">
        <v>68</v>
      </c>
      <c r="AJ312" s="33" t="s">
        <v>69</v>
      </c>
    </row>
    <row r="313" spans="34:36" x14ac:dyDescent="0.15">
      <c r="AH313" s="1"/>
      <c r="AI313" s="33" t="s">
        <v>70</v>
      </c>
      <c r="AJ313" s="33" t="s">
        <v>71</v>
      </c>
    </row>
    <row r="314" spans="34:36" x14ac:dyDescent="0.15">
      <c r="AH314" s="1"/>
      <c r="AI314" s="33" t="s">
        <v>72</v>
      </c>
      <c r="AJ314" s="33" t="s">
        <v>352</v>
      </c>
    </row>
    <row r="315" spans="34:36" x14ac:dyDescent="0.15">
      <c r="AH315" s="1"/>
      <c r="AI315" s="33" t="s">
        <v>73</v>
      </c>
      <c r="AJ315" s="33" t="s">
        <v>74</v>
      </c>
    </row>
    <row r="316" spans="34:36" x14ac:dyDescent="0.15">
      <c r="AH316" s="1"/>
      <c r="AI316" s="33" t="s">
        <v>75</v>
      </c>
      <c r="AJ316" s="33" t="s">
        <v>353</v>
      </c>
    </row>
    <row r="317" spans="34:36" x14ac:dyDescent="0.15">
      <c r="AH317" s="1"/>
      <c r="AI317" s="33" t="s">
        <v>76</v>
      </c>
      <c r="AJ317" s="33" t="s">
        <v>354</v>
      </c>
    </row>
    <row r="318" spans="34:36" x14ac:dyDescent="0.15">
      <c r="AH318" s="1"/>
      <c r="AI318" s="33" t="s">
        <v>77</v>
      </c>
      <c r="AJ318" s="33" t="s">
        <v>361</v>
      </c>
    </row>
    <row r="319" spans="34:36" x14ac:dyDescent="0.15">
      <c r="AH319" s="1"/>
      <c r="AI319" s="33" t="s">
        <v>78</v>
      </c>
      <c r="AJ319" s="33" t="s">
        <v>355</v>
      </c>
    </row>
    <row r="320" spans="34:36" x14ac:dyDescent="0.15">
      <c r="AH320" s="1"/>
      <c r="AI320" s="33" t="s">
        <v>79</v>
      </c>
      <c r="AJ320" s="33" t="s">
        <v>356</v>
      </c>
    </row>
    <row r="321" spans="34:36" x14ac:dyDescent="0.15">
      <c r="AH321" s="1"/>
      <c r="AI321" s="33" t="s">
        <v>80</v>
      </c>
      <c r="AJ321" s="33" t="s">
        <v>357</v>
      </c>
    </row>
    <row r="322" spans="34:36" x14ac:dyDescent="0.15">
      <c r="AH322" s="1"/>
      <c r="AI322" s="33" t="s">
        <v>81</v>
      </c>
      <c r="AJ322" s="33" t="s">
        <v>358</v>
      </c>
    </row>
    <row r="323" spans="34:36" x14ac:dyDescent="0.15">
      <c r="AH323" s="1"/>
      <c r="AI323" s="33" t="s">
        <v>82</v>
      </c>
      <c r="AJ323" s="33" t="s">
        <v>360</v>
      </c>
    </row>
    <row r="324" spans="34:36" x14ac:dyDescent="0.15">
      <c r="AH324" s="1"/>
      <c r="AI324" s="33" t="s">
        <v>83</v>
      </c>
      <c r="AJ324" s="33" t="s">
        <v>359</v>
      </c>
    </row>
    <row r="325" spans="34:36" x14ac:dyDescent="0.15">
      <c r="AH325" s="1"/>
      <c r="AI325" s="33" t="s">
        <v>84</v>
      </c>
      <c r="AJ325" s="33" t="s">
        <v>366</v>
      </c>
    </row>
    <row r="326" spans="34:36" x14ac:dyDescent="0.15">
      <c r="AH326" s="1"/>
      <c r="AI326" s="33" t="s">
        <v>85</v>
      </c>
      <c r="AJ326" s="33" t="s">
        <v>365</v>
      </c>
    </row>
    <row r="327" spans="34:36" x14ac:dyDescent="0.15">
      <c r="AH327" s="1"/>
      <c r="AI327" s="33" t="s">
        <v>86</v>
      </c>
      <c r="AJ327" s="33" t="s">
        <v>362</v>
      </c>
    </row>
    <row r="328" spans="34:36" x14ac:dyDescent="0.15">
      <c r="AH328" s="1"/>
      <c r="AI328" s="33" t="s">
        <v>87</v>
      </c>
      <c r="AJ328" s="33" t="s">
        <v>363</v>
      </c>
    </row>
    <row r="329" spans="34:36" x14ac:dyDescent="0.15">
      <c r="AH329" s="1"/>
      <c r="AI329" s="33" t="s">
        <v>88</v>
      </c>
      <c r="AJ329" s="33" t="s">
        <v>364</v>
      </c>
    </row>
    <row r="330" spans="34:36" x14ac:dyDescent="0.15">
      <c r="AH330" s="1"/>
      <c r="AI330" s="33" t="s">
        <v>89</v>
      </c>
      <c r="AJ330" s="33" t="s">
        <v>367</v>
      </c>
    </row>
    <row r="331" spans="34:36" x14ac:dyDescent="0.15">
      <c r="AH331" s="1"/>
      <c r="AI331" s="33" t="s">
        <v>90</v>
      </c>
      <c r="AJ331" s="33" t="s">
        <v>368</v>
      </c>
    </row>
    <row r="332" spans="34:36" x14ac:dyDescent="0.15">
      <c r="AH332" s="1"/>
      <c r="AI332" s="33" t="s">
        <v>91</v>
      </c>
      <c r="AJ332" s="33" t="s">
        <v>369</v>
      </c>
    </row>
    <row r="333" spans="34:36" x14ac:dyDescent="0.15">
      <c r="AH333" s="1"/>
      <c r="AI333" s="33" t="s">
        <v>92</v>
      </c>
      <c r="AJ333" s="33" t="s">
        <v>93</v>
      </c>
    </row>
    <row r="334" spans="34:36" x14ac:dyDescent="0.15">
      <c r="AH334" s="1"/>
      <c r="AI334" s="33" t="s">
        <v>94</v>
      </c>
      <c r="AJ334" s="33" t="s">
        <v>95</v>
      </c>
    </row>
    <row r="335" spans="34:36" x14ac:dyDescent="0.15">
      <c r="AH335" s="1"/>
      <c r="AI335" s="33" t="s">
        <v>96</v>
      </c>
      <c r="AJ335" s="33" t="s">
        <v>97</v>
      </c>
    </row>
    <row r="336" spans="34:36" x14ac:dyDescent="0.15">
      <c r="AH336" s="1"/>
      <c r="AI336" s="33" t="s">
        <v>98</v>
      </c>
      <c r="AJ336" s="33" t="s">
        <v>370</v>
      </c>
    </row>
    <row r="337" spans="34:36" x14ac:dyDescent="0.15">
      <c r="AH337" s="1"/>
      <c r="AI337" s="33" t="s">
        <v>99</v>
      </c>
      <c r="AJ337" s="33" t="s">
        <v>371</v>
      </c>
    </row>
    <row r="338" spans="34:36" x14ac:dyDescent="0.15">
      <c r="AH338" s="1"/>
      <c r="AI338" s="33" t="s">
        <v>100</v>
      </c>
      <c r="AJ338" s="33" t="s">
        <v>101</v>
      </c>
    </row>
    <row r="339" spans="34:36" x14ac:dyDescent="0.15">
      <c r="AH339" s="1"/>
      <c r="AI339" s="33" t="s">
        <v>102</v>
      </c>
      <c r="AJ339" s="33" t="s">
        <v>103</v>
      </c>
    </row>
    <row r="340" spans="34:36" x14ac:dyDescent="0.15">
      <c r="AH340" s="1"/>
      <c r="AI340" s="33" t="s">
        <v>104</v>
      </c>
      <c r="AJ340" s="33" t="s">
        <v>105</v>
      </c>
    </row>
    <row r="341" spans="34:36" x14ac:dyDescent="0.15">
      <c r="AH341" s="1"/>
      <c r="AI341" s="33" t="s">
        <v>106</v>
      </c>
      <c r="AJ341" s="33" t="s">
        <v>375</v>
      </c>
    </row>
    <row r="342" spans="34:36" x14ac:dyDescent="0.15">
      <c r="AH342" s="1"/>
      <c r="AI342" s="33" t="s">
        <v>107</v>
      </c>
      <c r="AJ342" s="33" t="s">
        <v>372</v>
      </c>
    </row>
    <row r="343" spans="34:36" x14ac:dyDescent="0.15">
      <c r="AH343" s="1"/>
      <c r="AI343" s="33" t="s">
        <v>108</v>
      </c>
      <c r="AJ343" s="33" t="s">
        <v>109</v>
      </c>
    </row>
    <row r="344" spans="34:36" x14ac:dyDescent="0.15">
      <c r="AH344" s="1"/>
      <c r="AI344" s="33" t="s">
        <v>110</v>
      </c>
      <c r="AJ344" s="33" t="s">
        <v>373</v>
      </c>
    </row>
    <row r="345" spans="34:36" x14ac:dyDescent="0.15">
      <c r="AH345" s="1"/>
      <c r="AI345" s="33" t="s">
        <v>111</v>
      </c>
      <c r="AJ345" s="33" t="s">
        <v>374</v>
      </c>
    </row>
    <row r="346" spans="34:36" x14ac:dyDescent="0.15">
      <c r="AH346" s="1"/>
      <c r="AI346" s="33" t="s">
        <v>112</v>
      </c>
      <c r="AJ346" s="33" t="s">
        <v>113</v>
      </c>
    </row>
    <row r="347" spans="34:36" x14ac:dyDescent="0.15">
      <c r="AH347" s="1"/>
      <c r="AI347" s="33" t="s">
        <v>114</v>
      </c>
      <c r="AJ347" s="33" t="s">
        <v>115</v>
      </c>
    </row>
    <row r="348" spans="34:36" x14ac:dyDescent="0.15">
      <c r="AH348" s="1"/>
      <c r="AI348" s="33" t="s">
        <v>116</v>
      </c>
      <c r="AJ348" s="33" t="s">
        <v>117</v>
      </c>
    </row>
    <row r="349" spans="34:36" x14ac:dyDescent="0.15">
      <c r="AH349" s="1"/>
      <c r="AI349" s="33" t="s">
        <v>118</v>
      </c>
      <c r="AJ349" s="33" t="s">
        <v>119</v>
      </c>
    </row>
    <row r="350" spans="34:36" x14ac:dyDescent="0.15">
      <c r="AH350" s="1"/>
      <c r="AI350" s="33" t="s">
        <v>120</v>
      </c>
      <c r="AJ350" s="33" t="s">
        <v>121</v>
      </c>
    </row>
    <row r="351" spans="34:36" x14ac:dyDescent="0.15">
      <c r="AH351" s="1"/>
      <c r="AI351" s="33" t="s">
        <v>122</v>
      </c>
      <c r="AJ351" s="33" t="s">
        <v>123</v>
      </c>
    </row>
    <row r="352" spans="34:36" x14ac:dyDescent="0.15">
      <c r="AH352" s="1"/>
      <c r="AI352" s="33" t="s">
        <v>124</v>
      </c>
      <c r="AJ352" s="33" t="s">
        <v>125</v>
      </c>
    </row>
    <row r="353" spans="34:36" x14ac:dyDescent="0.15">
      <c r="AH353" s="1"/>
      <c r="AI353" s="33" t="s">
        <v>126</v>
      </c>
      <c r="AJ353" s="33" t="s">
        <v>127</v>
      </c>
    </row>
    <row r="354" spans="34:36" x14ac:dyDescent="0.15">
      <c r="AH354" s="1"/>
      <c r="AI354" s="33" t="s">
        <v>128</v>
      </c>
      <c r="AJ354" s="33" t="s">
        <v>376</v>
      </c>
    </row>
    <row r="355" spans="34:36" x14ac:dyDescent="0.15">
      <c r="AH355" s="1"/>
      <c r="AI355" s="33" t="s">
        <v>129</v>
      </c>
      <c r="AJ355" s="33" t="s">
        <v>377</v>
      </c>
    </row>
    <row r="356" spans="34:36" x14ac:dyDescent="0.15">
      <c r="AH356" s="1"/>
      <c r="AI356" s="33" t="s">
        <v>130</v>
      </c>
      <c r="AJ356" s="33" t="s">
        <v>131</v>
      </c>
    </row>
    <row r="357" spans="34:36" x14ac:dyDescent="0.15">
      <c r="AH357" s="1"/>
      <c r="AI357" s="33" t="s">
        <v>132</v>
      </c>
      <c r="AJ357" s="33" t="s">
        <v>133</v>
      </c>
    </row>
    <row r="358" spans="34:36" x14ac:dyDescent="0.15">
      <c r="AH358" s="1"/>
      <c r="AI358" s="33" t="s">
        <v>134</v>
      </c>
      <c r="AJ358" s="33" t="s">
        <v>378</v>
      </c>
    </row>
    <row r="359" spans="34:36" x14ac:dyDescent="0.15">
      <c r="AH359" s="1"/>
      <c r="AI359" s="33" t="s">
        <v>135</v>
      </c>
      <c r="AJ359" s="33" t="s">
        <v>136</v>
      </c>
    </row>
    <row r="360" spans="34:36" x14ac:dyDescent="0.15">
      <c r="AH360" s="1"/>
      <c r="AI360" s="33" t="s">
        <v>137</v>
      </c>
      <c r="AJ360" s="33" t="s">
        <v>138</v>
      </c>
    </row>
    <row r="361" spans="34:36" x14ac:dyDescent="0.15">
      <c r="AH361" s="1"/>
      <c r="AI361" s="33" t="s">
        <v>139</v>
      </c>
      <c r="AJ361" s="33" t="s">
        <v>140</v>
      </c>
    </row>
    <row r="362" spans="34:36" x14ac:dyDescent="0.15">
      <c r="AH362" s="1"/>
      <c r="AI362" s="33" t="s">
        <v>141</v>
      </c>
      <c r="AJ362" s="33" t="s">
        <v>142</v>
      </c>
    </row>
    <row r="363" spans="34:36" x14ac:dyDescent="0.15">
      <c r="AH363" s="1"/>
      <c r="AI363" s="33" t="s">
        <v>143</v>
      </c>
      <c r="AJ363" s="33" t="s">
        <v>144</v>
      </c>
    </row>
    <row r="364" spans="34:36" x14ac:dyDescent="0.15">
      <c r="AH364" s="1"/>
      <c r="AI364" s="33" t="s">
        <v>145</v>
      </c>
      <c r="AJ364" s="33" t="s">
        <v>146</v>
      </c>
    </row>
    <row r="365" spans="34:36" x14ac:dyDescent="0.15">
      <c r="AH365" s="1"/>
      <c r="AI365" s="33" t="s">
        <v>147</v>
      </c>
      <c r="AJ365" s="33" t="s">
        <v>148</v>
      </c>
    </row>
    <row r="366" spans="34:36" x14ac:dyDescent="0.15">
      <c r="AH366" s="1"/>
      <c r="AI366" s="33" t="s">
        <v>149</v>
      </c>
      <c r="AJ366" s="33" t="s">
        <v>150</v>
      </c>
    </row>
    <row r="367" spans="34:36" x14ac:dyDescent="0.15">
      <c r="AH367" s="1"/>
      <c r="AI367" s="33" t="s">
        <v>151</v>
      </c>
      <c r="AJ367" s="33" t="s">
        <v>152</v>
      </c>
    </row>
    <row r="368" spans="34:36" x14ac:dyDescent="0.15">
      <c r="AH368" s="1"/>
      <c r="AI368" s="33" t="s">
        <v>153</v>
      </c>
      <c r="AJ368" s="32" t="s">
        <v>154</v>
      </c>
    </row>
    <row r="369" spans="34:36" x14ac:dyDescent="0.15">
      <c r="AH369" s="1"/>
      <c r="AI369" s="33" t="s">
        <v>155</v>
      </c>
      <c r="AJ369" s="32" t="s">
        <v>156</v>
      </c>
    </row>
    <row r="370" spans="34:36" x14ac:dyDescent="0.15">
      <c r="AH370" s="1"/>
      <c r="AI370" s="33" t="s">
        <v>157</v>
      </c>
      <c r="AJ370" s="32" t="s">
        <v>158</v>
      </c>
    </row>
    <row r="371" spans="34:36" x14ac:dyDescent="0.15">
      <c r="AH371" s="1"/>
      <c r="AI371" s="33" t="s">
        <v>159</v>
      </c>
      <c r="AJ371" s="32" t="s">
        <v>379</v>
      </c>
    </row>
    <row r="372" spans="34:36" x14ac:dyDescent="0.15">
      <c r="AH372" s="1"/>
      <c r="AI372" s="33" t="s">
        <v>160</v>
      </c>
      <c r="AJ372" s="32" t="s">
        <v>380</v>
      </c>
    </row>
    <row r="373" spans="34:36" x14ac:dyDescent="0.15">
      <c r="AH373" s="1"/>
      <c r="AI373" s="33" t="s">
        <v>161</v>
      </c>
      <c r="AJ373" s="32" t="s">
        <v>162</v>
      </c>
    </row>
    <row r="374" spans="34:36" x14ac:dyDescent="0.15">
      <c r="AH374" s="1"/>
      <c r="AI374" s="33" t="s">
        <v>163</v>
      </c>
      <c r="AJ374" s="32" t="s">
        <v>164</v>
      </c>
    </row>
    <row r="375" spans="34:36" x14ac:dyDescent="0.15">
      <c r="AH375" s="1"/>
      <c r="AI375" s="33" t="s">
        <v>165</v>
      </c>
      <c r="AJ375" s="32" t="s">
        <v>166</v>
      </c>
    </row>
    <row r="376" spans="34:36" x14ac:dyDescent="0.15">
      <c r="AH376" s="1"/>
      <c r="AI376" s="33" t="s">
        <v>167</v>
      </c>
      <c r="AJ376" s="32" t="s">
        <v>168</v>
      </c>
    </row>
    <row r="377" spans="34:36" x14ac:dyDescent="0.15">
      <c r="AH377" s="1"/>
      <c r="AI377" s="33" t="s">
        <v>169</v>
      </c>
      <c r="AJ377" s="32" t="s">
        <v>170</v>
      </c>
    </row>
    <row r="378" spans="34:36" x14ac:dyDescent="0.15">
      <c r="AH378" s="1"/>
      <c r="AI378" s="33" t="s">
        <v>171</v>
      </c>
      <c r="AJ378" s="32" t="s">
        <v>172</v>
      </c>
    </row>
    <row r="379" spans="34:36" x14ac:dyDescent="0.15">
      <c r="AH379" s="1"/>
      <c r="AI379" s="33" t="s">
        <v>173</v>
      </c>
      <c r="AJ379" s="32" t="s">
        <v>174</v>
      </c>
    </row>
    <row r="380" spans="34:36" x14ac:dyDescent="0.15">
      <c r="AH380" s="1"/>
      <c r="AI380" s="33" t="s">
        <v>175</v>
      </c>
      <c r="AJ380" s="32" t="s">
        <v>176</v>
      </c>
    </row>
    <row r="381" spans="34:36" x14ac:dyDescent="0.15">
      <c r="AH381" s="1"/>
      <c r="AI381" s="33" t="s">
        <v>177</v>
      </c>
      <c r="AJ381" s="32" t="s">
        <v>178</v>
      </c>
    </row>
    <row r="382" spans="34:36" x14ac:dyDescent="0.15">
      <c r="AH382" s="1"/>
      <c r="AI382" s="33" t="s">
        <v>179</v>
      </c>
      <c r="AJ382" s="32" t="s">
        <v>381</v>
      </c>
    </row>
    <row r="383" spans="34:36" x14ac:dyDescent="0.15">
      <c r="AH383" s="1"/>
      <c r="AI383" s="33" t="s">
        <v>180</v>
      </c>
      <c r="AJ383" s="32" t="s">
        <v>181</v>
      </c>
    </row>
    <row r="384" spans="34:36" x14ac:dyDescent="0.15">
      <c r="AH384" s="1"/>
      <c r="AI384" s="33" t="s">
        <v>182</v>
      </c>
      <c r="AJ384" s="32" t="s">
        <v>183</v>
      </c>
    </row>
    <row r="385" spans="34:36" x14ac:dyDescent="0.15">
      <c r="AH385" s="1"/>
      <c r="AI385" s="33" t="s">
        <v>184</v>
      </c>
      <c r="AJ385" s="32" t="s">
        <v>185</v>
      </c>
    </row>
    <row r="386" spans="34:36" x14ac:dyDescent="0.15">
      <c r="AH386" s="1"/>
      <c r="AI386" s="33" t="s">
        <v>186</v>
      </c>
      <c r="AJ386" s="32" t="s">
        <v>187</v>
      </c>
    </row>
    <row r="387" spans="34:36" x14ac:dyDescent="0.15">
      <c r="AH387" s="1"/>
      <c r="AI387" s="33" t="s">
        <v>188</v>
      </c>
      <c r="AJ387" s="32" t="s">
        <v>382</v>
      </c>
    </row>
    <row r="388" spans="34:36" x14ac:dyDescent="0.15">
      <c r="AH388" s="1"/>
      <c r="AI388" s="33" t="s">
        <v>189</v>
      </c>
      <c r="AJ388" s="32" t="s">
        <v>383</v>
      </c>
    </row>
    <row r="389" spans="34:36" x14ac:dyDescent="0.15">
      <c r="AH389" s="1"/>
      <c r="AI389" s="33" t="s">
        <v>190</v>
      </c>
      <c r="AJ389" s="32" t="s">
        <v>384</v>
      </c>
    </row>
    <row r="390" spans="34:36" x14ac:dyDescent="0.15">
      <c r="AH390" s="1"/>
      <c r="AI390" s="33" t="s">
        <v>191</v>
      </c>
      <c r="AJ390" s="32" t="s">
        <v>385</v>
      </c>
    </row>
    <row r="391" spans="34:36" x14ac:dyDescent="0.15">
      <c r="AH391" s="1"/>
      <c r="AI391" s="33" t="s">
        <v>192</v>
      </c>
      <c r="AJ391" s="32" t="s">
        <v>386</v>
      </c>
    </row>
    <row r="392" spans="34:36" x14ac:dyDescent="0.15">
      <c r="AH392" s="1"/>
      <c r="AI392" s="33" t="s">
        <v>193</v>
      </c>
      <c r="AJ392" s="32" t="s">
        <v>387</v>
      </c>
    </row>
    <row r="393" spans="34:36" x14ac:dyDescent="0.15">
      <c r="AH393" s="1"/>
      <c r="AI393" s="33" t="s">
        <v>194</v>
      </c>
      <c r="AJ393" s="32" t="s">
        <v>388</v>
      </c>
    </row>
    <row r="394" spans="34:36" x14ac:dyDescent="0.15">
      <c r="AH394" s="1"/>
      <c r="AI394" s="33" t="s">
        <v>195</v>
      </c>
      <c r="AJ394" s="32" t="s">
        <v>389</v>
      </c>
    </row>
    <row r="395" spans="34:36" x14ac:dyDescent="0.15">
      <c r="AH395" s="1"/>
      <c r="AI395" s="33" t="s">
        <v>196</v>
      </c>
      <c r="AJ395" s="32" t="s">
        <v>390</v>
      </c>
    </row>
    <row r="396" spans="34:36" x14ac:dyDescent="0.15">
      <c r="AH396" s="1"/>
      <c r="AI396" s="33" t="s">
        <v>197</v>
      </c>
      <c r="AJ396" s="32" t="s">
        <v>391</v>
      </c>
    </row>
    <row r="397" spans="34:36" x14ac:dyDescent="0.15">
      <c r="AH397" s="1"/>
      <c r="AI397" s="33" t="s">
        <v>198</v>
      </c>
      <c r="AJ397" s="32" t="s">
        <v>392</v>
      </c>
    </row>
    <row r="398" spans="34:36" x14ac:dyDescent="0.15">
      <c r="AH398" s="1"/>
      <c r="AI398" s="33" t="s">
        <v>199</v>
      </c>
      <c r="AJ398" s="32" t="s">
        <v>393</v>
      </c>
    </row>
    <row r="399" spans="34:36" x14ac:dyDescent="0.15">
      <c r="AH399" s="1"/>
      <c r="AI399" s="33" t="s">
        <v>200</v>
      </c>
      <c r="AJ399" s="32" t="s">
        <v>394</v>
      </c>
    </row>
    <row r="400" spans="34:36" x14ac:dyDescent="0.15">
      <c r="AH400" s="1"/>
      <c r="AI400" s="33" t="s">
        <v>201</v>
      </c>
      <c r="AJ400" s="32" t="s">
        <v>395</v>
      </c>
    </row>
    <row r="401" spans="34:36" x14ac:dyDescent="0.15">
      <c r="AH401" s="1"/>
      <c r="AI401" s="33" t="s">
        <v>202</v>
      </c>
      <c r="AJ401" s="32" t="s">
        <v>396</v>
      </c>
    </row>
    <row r="402" spans="34:36" x14ac:dyDescent="0.15">
      <c r="AH402" s="1"/>
      <c r="AI402" s="33" t="s">
        <v>203</v>
      </c>
      <c r="AJ402" s="32" t="s">
        <v>397</v>
      </c>
    </row>
    <row r="403" spans="34:36" x14ac:dyDescent="0.15">
      <c r="AH403" s="1"/>
      <c r="AI403" s="33" t="s">
        <v>204</v>
      </c>
      <c r="AJ403" s="32" t="s">
        <v>398</v>
      </c>
    </row>
    <row r="404" spans="34:36" x14ac:dyDescent="0.15">
      <c r="AH404" s="1"/>
      <c r="AI404" s="33" t="s">
        <v>205</v>
      </c>
      <c r="AJ404" s="32" t="s">
        <v>399</v>
      </c>
    </row>
    <row r="405" spans="34:36" x14ac:dyDescent="0.15">
      <c r="AH405" s="1"/>
      <c r="AI405" s="33" t="s">
        <v>206</v>
      </c>
      <c r="AJ405" s="32" t="s">
        <v>400</v>
      </c>
    </row>
    <row r="406" spans="34:36" x14ac:dyDescent="0.15">
      <c r="AH406" s="1"/>
      <c r="AI406" s="33" t="s">
        <v>207</v>
      </c>
      <c r="AJ406" s="32" t="s">
        <v>401</v>
      </c>
    </row>
    <row r="407" spans="34:36" x14ac:dyDescent="0.15">
      <c r="AH407" s="1"/>
      <c r="AI407" s="33" t="s">
        <v>208</v>
      </c>
      <c r="AJ407" s="32" t="s">
        <v>404</v>
      </c>
    </row>
    <row r="408" spans="34:36" x14ac:dyDescent="0.15">
      <c r="AH408" s="1"/>
      <c r="AI408" s="33" t="s">
        <v>209</v>
      </c>
      <c r="AJ408" s="32" t="s">
        <v>402</v>
      </c>
    </row>
    <row r="409" spans="34:36" x14ac:dyDescent="0.15">
      <c r="AH409" s="1"/>
      <c r="AI409" s="33" t="s">
        <v>210</v>
      </c>
      <c r="AJ409" s="32" t="s">
        <v>403</v>
      </c>
    </row>
    <row r="410" spans="34:36" x14ac:dyDescent="0.15">
      <c r="AH410" s="1"/>
      <c r="AI410" s="34" t="s">
        <v>859</v>
      </c>
      <c r="AJ410" t="s">
        <v>860</v>
      </c>
    </row>
    <row r="411" spans="34:36" x14ac:dyDescent="0.15">
      <c r="AH411" s="1"/>
      <c r="AI411" s="34"/>
      <c r="AJ411" s="35"/>
    </row>
    <row r="412" spans="34:36" x14ac:dyDescent="0.15">
      <c r="AH412" s="1"/>
      <c r="AI412" s="34"/>
      <c r="AJ412" s="35"/>
    </row>
    <row r="413" spans="34:36" x14ac:dyDescent="0.15">
      <c r="AH413" s="1"/>
      <c r="AI413" s="34"/>
      <c r="AJ413" s="35"/>
    </row>
    <row r="414" spans="34:36" x14ac:dyDescent="0.15">
      <c r="AH414" s="1"/>
      <c r="AI414" s="34"/>
      <c r="AJ414" s="35"/>
    </row>
    <row r="415" spans="34:36" x14ac:dyDescent="0.15">
      <c r="AH415" s="1"/>
      <c r="AI415" s="34"/>
      <c r="AJ415" s="35"/>
    </row>
    <row r="416" spans="34:36" x14ac:dyDescent="0.15">
      <c r="AH416" s="1"/>
      <c r="AI416" s="34"/>
      <c r="AJ416" s="35"/>
    </row>
    <row r="417" spans="34:36" x14ac:dyDescent="0.15">
      <c r="AH417" s="1"/>
      <c r="AI417" s="34"/>
      <c r="AJ417" s="35"/>
    </row>
    <row r="418" spans="34:36" x14ac:dyDescent="0.15">
      <c r="AH418" s="1"/>
      <c r="AI418" s="34"/>
      <c r="AJ418" s="35"/>
    </row>
    <row r="419" spans="34:36" x14ac:dyDescent="0.15">
      <c r="AH419" s="1"/>
      <c r="AI419" s="34"/>
      <c r="AJ419" s="35"/>
    </row>
    <row r="420" spans="34:36" x14ac:dyDescent="0.15">
      <c r="AH420" s="1"/>
      <c r="AI420" s="34"/>
      <c r="AJ420" s="35"/>
    </row>
    <row r="421" spans="34:36" x14ac:dyDescent="0.15">
      <c r="AH421" s="1"/>
      <c r="AI421" s="34"/>
      <c r="AJ421" s="35"/>
    </row>
    <row r="422" spans="34:36" x14ac:dyDescent="0.15">
      <c r="AH422" s="1"/>
      <c r="AI422" s="34"/>
      <c r="AJ422" s="35"/>
    </row>
    <row r="423" spans="34:36" x14ac:dyDescent="0.15">
      <c r="AH423" s="1"/>
      <c r="AI423" s="34"/>
      <c r="AJ423" s="35"/>
    </row>
    <row r="424" spans="34:36" x14ac:dyDescent="0.15">
      <c r="AH424" s="1"/>
      <c r="AI424" s="34"/>
      <c r="AJ424" s="35"/>
    </row>
    <row r="425" spans="34:36" x14ac:dyDescent="0.15">
      <c r="AH425" s="1"/>
      <c r="AI425" s="34"/>
      <c r="AJ425" s="35"/>
    </row>
    <row r="426" spans="34:36" x14ac:dyDescent="0.15">
      <c r="AH426" s="1"/>
      <c r="AI426" s="34"/>
      <c r="AJ426" s="35"/>
    </row>
    <row r="427" spans="34:36" x14ac:dyDescent="0.15">
      <c r="AH427" s="1"/>
      <c r="AI427" s="34"/>
      <c r="AJ427" s="35"/>
    </row>
    <row r="428" spans="34:36" x14ac:dyDescent="0.15">
      <c r="AH428" s="1"/>
      <c r="AJ428" s="3"/>
    </row>
    <row r="429" spans="34:36" x14ac:dyDescent="0.15">
      <c r="AH429" s="1"/>
      <c r="AJ429" s="3"/>
    </row>
    <row r="430" spans="34:36" x14ac:dyDescent="0.15">
      <c r="AH430" s="1"/>
      <c r="AJ430" s="3"/>
    </row>
    <row r="431" spans="34:36" x14ac:dyDescent="0.15">
      <c r="AH431" s="1"/>
      <c r="AJ431" s="3"/>
    </row>
    <row r="432" spans="34:36" x14ac:dyDescent="0.15">
      <c r="AH432" s="1"/>
      <c r="AJ432" s="3"/>
    </row>
    <row r="433" spans="34:36" x14ac:dyDescent="0.15">
      <c r="AH433" s="1"/>
      <c r="AJ433" s="3"/>
    </row>
    <row r="434" spans="34:36" x14ac:dyDescent="0.15">
      <c r="AH434" s="1"/>
      <c r="AJ434" s="3"/>
    </row>
    <row r="435" spans="34:36" x14ac:dyDescent="0.15">
      <c r="AH435" s="1"/>
      <c r="AJ435" s="3"/>
    </row>
    <row r="436" spans="34:36" x14ac:dyDescent="0.15">
      <c r="AH436" s="1"/>
      <c r="AJ436" s="3"/>
    </row>
    <row r="437" spans="34:36" x14ac:dyDescent="0.15">
      <c r="AH437" s="1"/>
      <c r="AJ437" s="3"/>
    </row>
    <row r="438" spans="34:36" x14ac:dyDescent="0.15">
      <c r="AH438" s="1"/>
      <c r="AJ438" s="3"/>
    </row>
    <row r="439" spans="34:36" x14ac:dyDescent="0.15">
      <c r="AH439" s="1"/>
      <c r="AJ439" s="3"/>
    </row>
    <row r="440" spans="34:36" x14ac:dyDescent="0.15">
      <c r="AH440" s="1"/>
      <c r="AJ440" s="3"/>
    </row>
    <row r="441" spans="34:36" x14ac:dyDescent="0.15">
      <c r="AH441" s="1"/>
      <c r="AJ441" s="3"/>
    </row>
    <row r="442" spans="34:36" x14ac:dyDescent="0.15">
      <c r="AH442" s="1"/>
      <c r="AJ442" s="3"/>
    </row>
    <row r="443" spans="34:36" x14ac:dyDescent="0.15">
      <c r="AH443" s="1"/>
      <c r="AJ443" s="3"/>
    </row>
    <row r="444" spans="34:36" x14ac:dyDescent="0.15">
      <c r="AH444" s="1"/>
      <c r="AJ444" s="3"/>
    </row>
    <row r="445" spans="34:36" x14ac:dyDescent="0.15">
      <c r="AH445" s="1"/>
      <c r="AJ445" s="3"/>
    </row>
    <row r="446" spans="34:36" x14ac:dyDescent="0.15">
      <c r="AH446" s="1"/>
      <c r="AJ446" s="3"/>
    </row>
    <row r="447" spans="34:36" x14ac:dyDescent="0.15">
      <c r="AH447" s="1"/>
      <c r="AJ447" s="3"/>
    </row>
    <row r="448" spans="34:36" x14ac:dyDescent="0.15">
      <c r="AH448" s="1"/>
      <c r="AJ448" s="3"/>
    </row>
    <row r="449" spans="34:36" x14ac:dyDescent="0.15">
      <c r="AH449" s="1"/>
      <c r="AJ449" s="3"/>
    </row>
    <row r="450" spans="34:36" x14ac:dyDescent="0.15">
      <c r="AH450" s="1"/>
    </row>
    <row r="451" spans="34:36" x14ac:dyDescent="0.15">
      <c r="AH451" s="1"/>
    </row>
    <row r="452" spans="34:36" x14ac:dyDescent="0.15">
      <c r="AH452" s="1"/>
    </row>
    <row r="453" spans="34:36" x14ac:dyDescent="0.15">
      <c r="AH453" s="1"/>
    </row>
    <row r="454" spans="34:36" x14ac:dyDescent="0.15">
      <c r="AH454" s="1"/>
    </row>
    <row r="455" spans="34:36" x14ac:dyDescent="0.15">
      <c r="AH455" s="1"/>
    </row>
    <row r="456" spans="34:36" x14ac:dyDescent="0.15">
      <c r="AH456" s="1"/>
    </row>
    <row r="457" spans="34:36" x14ac:dyDescent="0.15">
      <c r="AH457" s="1"/>
    </row>
    <row r="458" spans="34:36" x14ac:dyDescent="0.15">
      <c r="AH458" s="1"/>
    </row>
    <row r="459" spans="34:36" x14ac:dyDescent="0.15">
      <c r="AH459" s="1"/>
    </row>
    <row r="460" spans="34:36" x14ac:dyDescent="0.15">
      <c r="AH460" s="1"/>
    </row>
    <row r="461" spans="34:36" x14ac:dyDescent="0.15">
      <c r="AH461" s="1"/>
    </row>
    <row r="462" spans="34:36" x14ac:dyDescent="0.15">
      <c r="AH462" s="1"/>
    </row>
    <row r="463" spans="34:36" x14ac:dyDescent="0.15">
      <c r="AH463" s="1"/>
    </row>
    <row r="464" spans="34:36" x14ac:dyDescent="0.15">
      <c r="AH464" s="1"/>
    </row>
    <row r="465" spans="34:34" x14ac:dyDescent="0.15">
      <c r="AH465" s="1"/>
    </row>
    <row r="466" spans="34:34" x14ac:dyDescent="0.15">
      <c r="AH466" s="1"/>
    </row>
    <row r="467" spans="34:34" x14ac:dyDescent="0.15">
      <c r="AH467" s="1"/>
    </row>
    <row r="468" spans="34:34" x14ac:dyDescent="0.15">
      <c r="AH468" s="1"/>
    </row>
    <row r="469" spans="34:34" x14ac:dyDescent="0.15">
      <c r="AH469" s="1"/>
    </row>
    <row r="470" spans="34:34" x14ac:dyDescent="0.15">
      <c r="AH470" s="1"/>
    </row>
    <row r="471" spans="34:34" x14ac:dyDescent="0.15">
      <c r="AH471" s="1"/>
    </row>
    <row r="472" spans="34:34" x14ac:dyDescent="0.15">
      <c r="AH472" s="1"/>
    </row>
    <row r="473" spans="34:34" x14ac:dyDescent="0.15">
      <c r="AH473" s="1"/>
    </row>
    <row r="474" spans="34:34" x14ac:dyDescent="0.15">
      <c r="AH474" s="1"/>
    </row>
    <row r="475" spans="34:34" x14ac:dyDescent="0.15">
      <c r="AH475" s="1"/>
    </row>
    <row r="476" spans="34:34" x14ac:dyDescent="0.15">
      <c r="AH476" s="1"/>
    </row>
    <row r="477" spans="34:34" x14ac:dyDescent="0.15">
      <c r="AH477" s="1"/>
    </row>
    <row r="478" spans="34:34" x14ac:dyDescent="0.15">
      <c r="AH478" s="1"/>
    </row>
    <row r="479" spans="34:34" x14ac:dyDescent="0.15">
      <c r="AH479" s="1"/>
    </row>
    <row r="480" spans="34:34" x14ac:dyDescent="0.15">
      <c r="AH480" s="1"/>
    </row>
    <row r="481" spans="34:34" x14ac:dyDescent="0.15">
      <c r="AH481" s="1"/>
    </row>
    <row r="482" spans="34:34" x14ac:dyDescent="0.15">
      <c r="AH482" s="1"/>
    </row>
    <row r="483" spans="34:34" x14ac:dyDescent="0.15">
      <c r="AH483" s="1"/>
    </row>
    <row r="484" spans="34:34" x14ac:dyDescent="0.15">
      <c r="AH484" s="1"/>
    </row>
    <row r="485" spans="34:34" x14ac:dyDescent="0.15">
      <c r="AH485" s="1"/>
    </row>
  </sheetData>
  <sheetProtection algorithmName="SHA-512" hashValue="nvkOd5aXeWVo90TEa24xiD9ty6zmcZIkAZl5IctOBlR/AW6vJea62iXsb0p29lSXblUaenPVmtrKjDfmAcEvxg==" saltValue="GK4C/4LwKWI0BJBgRXRQ9w==" spinCount="100000" sheet="1" formatCells="0" formatColumns="0" formatRows="0" insertColumns="0" insertRows="0" insertHyperlinks="0" deleteColumns="0" deleteRows="0" sort="0"/>
  <mergeCells count="152">
    <mergeCell ref="D45:K45"/>
    <mergeCell ref="D46:K46"/>
    <mergeCell ref="D47:K47"/>
    <mergeCell ref="D48:K48"/>
    <mergeCell ref="D49:K49"/>
    <mergeCell ref="D50:K50"/>
    <mergeCell ref="D51:K51"/>
    <mergeCell ref="D52:K52"/>
    <mergeCell ref="D53:K53"/>
    <mergeCell ref="D44:K44"/>
    <mergeCell ref="L43:N43"/>
    <mergeCell ref="L44:N44"/>
    <mergeCell ref="A38:C38"/>
    <mergeCell ref="O34:R34"/>
    <mergeCell ref="O35:R35"/>
    <mergeCell ref="O36:R36"/>
    <mergeCell ref="O37:R37"/>
    <mergeCell ref="O38:R38"/>
    <mergeCell ref="J37:M37"/>
    <mergeCell ref="J38:M38"/>
    <mergeCell ref="J34:M34"/>
    <mergeCell ref="A36:A37"/>
    <mergeCell ref="B36:C36"/>
    <mergeCell ref="B37:C37"/>
    <mergeCell ref="E34:H34"/>
    <mergeCell ref="E35:H35"/>
    <mergeCell ref="E36:H36"/>
    <mergeCell ref="E37:H37"/>
    <mergeCell ref="O29:R29"/>
    <mergeCell ref="O30:R30"/>
    <mergeCell ref="O31:R31"/>
    <mergeCell ref="O32:R32"/>
    <mergeCell ref="O33:R33"/>
    <mergeCell ref="J35:M35"/>
    <mergeCell ref="J36:M36"/>
    <mergeCell ref="E38:H38"/>
    <mergeCell ref="D43:K43"/>
    <mergeCell ref="Q46:R46"/>
    <mergeCell ref="Q50:R50"/>
    <mergeCell ref="Q51:R51"/>
    <mergeCell ref="L45:N45"/>
    <mergeCell ref="L46:N46"/>
    <mergeCell ref="L47:N47"/>
    <mergeCell ref="L48:N48"/>
    <mergeCell ref="L49:N49"/>
    <mergeCell ref="L50:N50"/>
    <mergeCell ref="L51:N51"/>
    <mergeCell ref="Q47:R47"/>
    <mergeCell ref="Q45:R45"/>
    <mergeCell ref="A8:E8"/>
    <mergeCell ref="Y42:Z42"/>
    <mergeCell ref="Y43:Z43"/>
    <mergeCell ref="V16:X16"/>
    <mergeCell ref="Y44:Z44"/>
    <mergeCell ref="V18:W18"/>
    <mergeCell ref="Q43:S43"/>
    <mergeCell ref="Q44:R44"/>
    <mergeCell ref="J27:M27"/>
    <mergeCell ref="J28:M28"/>
    <mergeCell ref="B34:C34"/>
    <mergeCell ref="B35:C35"/>
    <mergeCell ref="B28:C28"/>
    <mergeCell ref="B29:C29"/>
    <mergeCell ref="J29:M29"/>
    <mergeCell ref="J30:M30"/>
    <mergeCell ref="E23:H23"/>
    <mergeCell ref="J23:M23"/>
    <mergeCell ref="I22:M22"/>
    <mergeCell ref="J24:M24"/>
    <mergeCell ref="J25:M25"/>
    <mergeCell ref="J26:M26"/>
    <mergeCell ref="O24:R24"/>
    <mergeCell ref="O25:R25"/>
    <mergeCell ref="Y48:Z48"/>
    <mergeCell ref="V2:Y2"/>
    <mergeCell ref="Z22:AA22"/>
    <mergeCell ref="AB22:AC22"/>
    <mergeCell ref="V7:X7"/>
    <mergeCell ref="Y45:Z45"/>
    <mergeCell ref="Y46:Z46"/>
    <mergeCell ref="X22:Y22"/>
    <mergeCell ref="V11:W11"/>
    <mergeCell ref="Y47:Z47"/>
    <mergeCell ref="V36:V37"/>
    <mergeCell ref="V8:W8"/>
    <mergeCell ref="V9:W9"/>
    <mergeCell ref="Q54:R54"/>
    <mergeCell ref="Q55:R55"/>
    <mergeCell ref="D54:K54"/>
    <mergeCell ref="D55:K55"/>
    <mergeCell ref="L53:N53"/>
    <mergeCell ref="L54:N54"/>
    <mergeCell ref="L55:N55"/>
    <mergeCell ref="Q53:R53"/>
    <mergeCell ref="Q48:R48"/>
    <mergeCell ref="Q52:R52"/>
    <mergeCell ref="L52:N52"/>
    <mergeCell ref="Q49:R49"/>
    <mergeCell ref="F2:L2"/>
    <mergeCell ref="F3:N3"/>
    <mergeCell ref="S22:T22"/>
    <mergeCell ref="F4:M4"/>
    <mergeCell ref="F5:N5"/>
    <mergeCell ref="A6:E6"/>
    <mergeCell ref="A7:E7"/>
    <mergeCell ref="F6:N6"/>
    <mergeCell ref="F7:N7"/>
    <mergeCell ref="F8:M8"/>
    <mergeCell ref="A2:E2"/>
    <mergeCell ref="A3:E3"/>
    <mergeCell ref="A4:E4"/>
    <mergeCell ref="A5:E5"/>
    <mergeCell ref="F12:K12"/>
    <mergeCell ref="L12:N12"/>
    <mergeCell ref="H16:M16"/>
    <mergeCell ref="D16:G16"/>
    <mergeCell ref="F11:K11"/>
    <mergeCell ref="D15:G15"/>
    <mergeCell ref="H15:M15"/>
    <mergeCell ref="C10:K10"/>
    <mergeCell ref="L10:N10"/>
    <mergeCell ref="L11:N11"/>
    <mergeCell ref="J31:M31"/>
    <mergeCell ref="J32:M32"/>
    <mergeCell ref="J33:M33"/>
    <mergeCell ref="B26:C26"/>
    <mergeCell ref="B27:C27"/>
    <mergeCell ref="E29:H29"/>
    <mergeCell ref="E30:H30"/>
    <mergeCell ref="E31:H31"/>
    <mergeCell ref="E32:H32"/>
    <mergeCell ref="B30:C30"/>
    <mergeCell ref="B31:C31"/>
    <mergeCell ref="B32:C32"/>
    <mergeCell ref="B33:C33"/>
    <mergeCell ref="E33:H33"/>
    <mergeCell ref="D22:H22"/>
    <mergeCell ref="A21:T21"/>
    <mergeCell ref="V21:AC21"/>
    <mergeCell ref="B23:C23"/>
    <mergeCell ref="E24:H24"/>
    <mergeCell ref="E25:H25"/>
    <mergeCell ref="E26:H26"/>
    <mergeCell ref="E27:H27"/>
    <mergeCell ref="E28:H28"/>
    <mergeCell ref="B24:C24"/>
    <mergeCell ref="B25:C25"/>
    <mergeCell ref="N22:R22"/>
    <mergeCell ref="O23:R23"/>
    <mergeCell ref="O26:R26"/>
    <mergeCell ref="O27:R27"/>
    <mergeCell ref="O28:R28"/>
  </mergeCells>
  <phoneticPr fontId="2"/>
  <conditionalFormatting sqref="B36:B37">
    <cfRule type="cellIs" dxfId="3" priority="2" stopIfTrue="1" operator="equal">
      <formula>""</formula>
    </cfRule>
  </conditionalFormatting>
  <conditionalFormatting sqref="D12 D16 F2 F12 F4:M4 F8:M8 F3:N3 F5:N7 H16 L12 N16 V2:V3 V5 V7:V9 V11 V18 V16:X16 W36:AA37 X18">
    <cfRule type="cellIs" dxfId="2" priority="4" stopIfTrue="1" operator="equal">
      <formula>""</formula>
    </cfRule>
  </conditionalFormatting>
  <conditionalFormatting sqref="D44:D55 D24:E37 I24:J37 N24:O37 O44:Q55 X24:AA35">
    <cfRule type="cellIs" dxfId="1" priority="3" stopIfTrue="1" operator="equal">
      <formula>""</formula>
    </cfRule>
  </conditionalFormatting>
  <conditionalFormatting sqref="L44:L55">
    <cfRule type="cellIs" dxfId="0" priority="1" stopIfTrue="1" operator="equal">
      <formula>""</formula>
    </cfRule>
  </conditionalFormatting>
  <dataValidations count="11">
    <dataValidation type="list" allowBlank="1" showInputMessage="1" showErrorMessage="1" sqref="V5" xr:uid="{00000000-0002-0000-0000-000000000000}">
      <formula1>"1,2"</formula1>
    </dataValidation>
    <dataValidation type="list" allowBlank="1" showInputMessage="1" showErrorMessage="1" sqref="V18:W18" xr:uid="{00000000-0002-0000-0000-000001000000}">
      <formula1>"令和５年,令和６年"</formula1>
    </dataValidation>
    <dataValidation type="list" allowBlank="1" showInputMessage="1" showErrorMessage="1" sqref="X18" xr:uid="{00000000-0002-0000-0000-000002000000}">
      <formula1>"4,5,6"</formula1>
    </dataValidation>
    <dataValidation type="list" allowBlank="1" showInputMessage="1" showErrorMessage="1" sqref="W36:W37" xr:uid="{00000000-0002-0000-0000-000004000000}">
      <formula1>"４月,５月,６月,７月,８月,９月,１０月,１１月,１２月,１月,２月,３月"</formula1>
    </dataValidation>
    <dataValidation type="list" allowBlank="1" showInputMessage="1" showErrorMessage="1" sqref="V7:X7" xr:uid="{00000000-0002-0000-0000-000006000000}">
      <formula1>"1.前年度と同額,2.前年度と変わる"</formula1>
    </dataValidation>
    <dataValidation type="list" allowBlank="1" showInputMessage="1" showErrorMessage="1" sqref="V11:W11" xr:uid="{00000000-0002-0000-0000-000007000000}">
      <formula1>"1.一括納付,2.分割（３回）"</formula1>
    </dataValidation>
    <dataValidation type="list" allowBlank="1" showInputMessage="1" showErrorMessage="1" sqref="D12" xr:uid="{00000000-0002-0000-0000-000008000000}">
      <formula1>"1,3"</formula1>
    </dataValidation>
    <dataValidation type="list" allowBlank="1" showInputMessage="1" showErrorMessage="1" sqref="F2" xr:uid="{00000000-0002-0000-0000-000005000000}">
      <formula1>$AI$43:$AI$410</formula1>
    </dataValidation>
    <dataValidation type="list" allowBlank="1" showInputMessage="1" showErrorMessage="1" sqref="F12:K12" xr:uid="{63153C00-4396-4C56-9778-5426DC62D967}">
      <formula1>"937010,937012,937015,937016"</formula1>
    </dataValidation>
    <dataValidation type="list" allowBlank="1" showInputMessage="1" showErrorMessage="1" sqref="B36:C36" xr:uid="{11200B83-9F68-4825-9813-BCED17C73619}">
      <formula1>"４月,５月,６月,７月,８月,９月"</formula1>
    </dataValidation>
    <dataValidation type="list" allowBlank="1" showInputMessage="1" showErrorMessage="1" sqref="B37:C37" xr:uid="{BF4188EF-47ED-4DCF-9E5E-728E8D6F27D1}">
      <formula1>"１０月,１１月,１２月,１月,２月,３月"</formula1>
    </dataValidation>
  </dataValidations>
  <printOptions horizontalCentered="1"/>
  <pageMargins left="0.15748031496062992" right="0.11811023622047245" top="0.66" bottom="0.24" header="0.51181102362204722" footer="0.35"/>
  <pageSetup paperSize="9" scale="57" orientation="landscape" r:id="rId1"/>
  <headerFooter alignWithMargins="0"/>
  <rowBreaks count="1" manualBreakCount="1">
    <brk id="61" max="16383" man="1"/>
  </rowBreaks>
  <colBreaks count="1" manualBreakCount="1">
    <brk id="33" max="42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BJ68"/>
  <sheetViews>
    <sheetView showGridLines="0" zoomScale="130" zoomScaleNormal="130" zoomScaleSheetLayoutView="75" workbookViewId="0">
      <selection activeCell="AW9" sqref="AW9"/>
    </sheetView>
  </sheetViews>
  <sheetFormatPr defaultColWidth="3.125" defaultRowHeight="9.75" customHeight="1" x14ac:dyDescent="0.15"/>
  <cols>
    <col min="1" max="1" width="3.125" style="40"/>
    <col min="2" max="2" width="2.75" style="40" customWidth="1"/>
    <col min="3" max="3" width="2" style="40" customWidth="1"/>
    <col min="4" max="21" width="3.125" style="40"/>
    <col min="22" max="23" width="3.125" style="40" customWidth="1"/>
    <col min="24" max="25" width="2.75" style="40" customWidth="1"/>
    <col min="26" max="28" width="1.875" style="40" customWidth="1"/>
    <col min="29" max="29" width="3.125" style="40" customWidth="1"/>
    <col min="30" max="42" width="3.125" style="40"/>
    <col min="43" max="43" width="3.125" style="40" customWidth="1"/>
    <col min="44" max="50" width="2.125" style="40" customWidth="1"/>
    <col min="51" max="51" width="2.5" style="40" customWidth="1"/>
    <col min="52" max="56" width="2.125" style="40" customWidth="1"/>
    <col min="57" max="65" width="2.375" style="40" customWidth="1"/>
    <col min="66" max="16384" width="3.125" style="40"/>
  </cols>
  <sheetData>
    <row r="1" spans="1:56" ht="28.5" customHeight="1" x14ac:dyDescent="0.15">
      <c r="A1" s="43"/>
      <c r="B1" s="57" t="s">
        <v>928</v>
      </c>
      <c r="C1" s="43"/>
      <c r="D1" s="43"/>
      <c r="E1" s="43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59"/>
      <c r="AG1" s="259"/>
      <c r="AH1" s="259"/>
      <c r="AI1" s="259"/>
      <c r="AJ1" s="259"/>
      <c r="AK1" s="259"/>
      <c r="AL1" s="259"/>
      <c r="AM1" s="259"/>
      <c r="AN1" s="259"/>
      <c r="AO1" s="259"/>
      <c r="AP1" s="259"/>
      <c r="AQ1" s="259"/>
      <c r="AR1" s="259"/>
      <c r="AS1" s="259"/>
      <c r="AT1" s="259"/>
      <c r="AU1" s="259"/>
      <c r="AV1" s="259"/>
      <c r="AW1" s="259"/>
      <c r="AX1" s="259"/>
      <c r="AY1" s="259"/>
      <c r="AZ1" s="259"/>
      <c r="BA1" s="259"/>
      <c r="BB1" s="259"/>
      <c r="BC1" s="259"/>
      <c r="BD1" s="259"/>
    </row>
    <row r="2" spans="1:56" ht="19.5" customHeight="1" x14ac:dyDescent="0.15">
      <c r="A2" s="43"/>
      <c r="B2" s="43"/>
      <c r="C2" s="43"/>
      <c r="D2" s="43"/>
      <c r="E2" s="43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  <c r="Y2" s="259"/>
      <c r="Z2" s="259"/>
      <c r="AA2" s="259"/>
      <c r="AB2" s="259"/>
      <c r="AC2" s="259"/>
      <c r="AD2" s="259"/>
      <c r="AE2" s="259"/>
      <c r="AF2" s="259"/>
      <c r="AG2" s="259"/>
      <c r="AH2" s="259"/>
      <c r="AI2" s="259"/>
      <c r="AJ2" s="259"/>
      <c r="AK2" s="259"/>
      <c r="AL2" s="259"/>
      <c r="AM2" s="259"/>
      <c r="AN2" s="259"/>
      <c r="AO2" s="259"/>
      <c r="AP2" s="259"/>
      <c r="AQ2" s="259"/>
      <c r="AR2" s="259"/>
      <c r="AS2" s="259"/>
      <c r="AT2" s="259"/>
      <c r="AU2" s="259"/>
      <c r="AV2" s="259"/>
      <c r="AW2" s="259"/>
      <c r="AX2" s="259"/>
      <c r="AY2" s="259"/>
      <c r="AZ2" s="259"/>
      <c r="BA2" s="259"/>
      <c r="BB2" s="259"/>
      <c r="BC2" s="259"/>
      <c r="BD2" s="259"/>
    </row>
    <row r="3" spans="1:56" s="41" customFormat="1" ht="19.5" customHeight="1" x14ac:dyDescent="0.15">
      <c r="A3" s="30"/>
      <c r="B3" s="30"/>
      <c r="C3" s="30"/>
      <c r="D3" s="30"/>
      <c r="E3" s="3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0"/>
      <c r="AA3" s="260"/>
      <c r="AB3" s="260"/>
      <c r="AC3" s="260"/>
      <c r="AD3" s="260"/>
      <c r="AE3" s="260"/>
      <c r="AF3" s="260"/>
      <c r="AG3" s="260"/>
      <c r="AH3" s="260"/>
      <c r="AI3" s="260"/>
      <c r="AJ3" s="260"/>
      <c r="AK3" s="260"/>
      <c r="AL3" s="260"/>
      <c r="AM3" s="260"/>
      <c r="AN3" s="260"/>
      <c r="AO3" s="260"/>
      <c r="AP3" s="260"/>
      <c r="AQ3" s="260"/>
      <c r="AR3" s="260"/>
      <c r="AS3" s="260"/>
      <c r="AT3" s="260"/>
      <c r="AU3" s="260"/>
      <c r="AV3" s="260"/>
      <c r="AW3" s="260"/>
      <c r="AX3" s="260"/>
      <c r="AY3" s="260"/>
      <c r="AZ3" s="260"/>
      <c r="BA3" s="260"/>
      <c r="BB3" s="260"/>
      <c r="BC3" s="260"/>
      <c r="BD3" s="260"/>
    </row>
    <row r="4" spans="1:56" s="41" customFormat="1" ht="19.5" customHeight="1" x14ac:dyDescent="0.15">
      <c r="A4" s="121" t="s">
        <v>872</v>
      </c>
      <c r="B4" s="77"/>
      <c r="C4" s="77"/>
      <c r="D4" s="30"/>
      <c r="E4" s="30"/>
      <c r="F4" s="78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44" t="s">
        <v>536</v>
      </c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95"/>
      <c r="AI4" s="395"/>
      <c r="AJ4" s="395"/>
      <c r="AK4" s="395"/>
      <c r="AL4" s="395"/>
      <c r="AM4" s="395"/>
      <c r="AN4" s="30"/>
      <c r="AO4" s="30"/>
      <c r="AP4" s="30"/>
      <c r="AQ4" s="30"/>
      <c r="AR4" s="30"/>
      <c r="AS4" s="30"/>
      <c r="AT4" s="183"/>
      <c r="AU4" s="183"/>
      <c r="AV4" s="593"/>
      <c r="AW4" s="593"/>
      <c r="AX4" s="593"/>
      <c r="AY4" s="593"/>
      <c r="AZ4" s="593"/>
      <c r="BA4" s="593"/>
      <c r="BB4" s="593"/>
      <c r="BC4" s="593"/>
      <c r="BD4" s="79"/>
    </row>
    <row r="5" spans="1:56" s="41" customFormat="1" ht="6" customHeight="1" x14ac:dyDescent="0.15">
      <c r="A5" s="80"/>
      <c r="B5" s="81"/>
      <c r="C5" s="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2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79"/>
    </row>
    <row r="6" spans="1:56" s="41" customFormat="1" ht="13.5" customHeight="1" x14ac:dyDescent="0.15">
      <c r="A6" s="396" t="s">
        <v>873</v>
      </c>
      <c r="B6" s="397"/>
      <c r="C6" s="398"/>
      <c r="D6" s="48" t="s">
        <v>848</v>
      </c>
      <c r="E6" s="445">
        <f>+入力用です!F2</f>
        <v>0</v>
      </c>
      <c r="F6" s="445"/>
      <c r="G6" s="445"/>
      <c r="H6" s="9"/>
      <c r="I6" s="9"/>
      <c r="J6" s="9"/>
      <c r="K6" s="48"/>
      <c r="L6" s="48"/>
      <c r="M6" s="48"/>
      <c r="N6" s="48"/>
      <c r="O6" s="47"/>
      <c r="P6" s="83"/>
      <c r="Q6" s="30"/>
      <c r="R6" s="399" t="s">
        <v>516</v>
      </c>
      <c r="S6" s="399"/>
      <c r="T6" s="399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85"/>
      <c r="AZ6" s="85"/>
      <c r="BA6" s="85"/>
      <c r="BB6" s="85"/>
      <c r="BC6" s="85"/>
      <c r="BD6" s="79" t="s">
        <v>874</v>
      </c>
    </row>
    <row r="7" spans="1:56" s="41" customFormat="1" ht="9.75" customHeight="1" x14ac:dyDescent="0.15">
      <c r="A7" s="396"/>
      <c r="B7" s="397"/>
      <c r="C7" s="398"/>
      <c r="D7" s="48"/>
      <c r="E7" s="9"/>
      <c r="F7" s="9"/>
      <c r="G7" s="9"/>
      <c r="H7" s="9"/>
      <c r="I7" s="9"/>
      <c r="J7" s="9"/>
      <c r="K7" s="48"/>
      <c r="L7" s="242"/>
      <c r="M7" s="48"/>
      <c r="N7" s="48"/>
      <c r="O7" s="48"/>
      <c r="P7" s="86"/>
      <c r="Q7" s="30"/>
      <c r="R7" s="400"/>
      <c r="S7" s="400"/>
      <c r="T7" s="40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79"/>
    </row>
    <row r="8" spans="1:56" s="41" customFormat="1" ht="9.75" customHeight="1" x14ac:dyDescent="0.15">
      <c r="A8" s="82"/>
      <c r="B8" s="46"/>
      <c r="C8" s="46"/>
      <c r="D8" s="457" t="e">
        <f>+入力用です!F3</f>
        <v>#N/A</v>
      </c>
      <c r="E8" s="457"/>
      <c r="F8" s="457"/>
      <c r="G8" s="457"/>
      <c r="H8" s="457"/>
      <c r="I8" s="457"/>
      <c r="J8" s="457"/>
      <c r="K8" s="457"/>
      <c r="L8" s="457"/>
      <c r="M8" s="9"/>
      <c r="N8" s="445">
        <f>+入力用です!F4</f>
        <v>0</v>
      </c>
      <c r="O8" s="445"/>
      <c r="P8" s="456"/>
      <c r="Q8" s="30"/>
      <c r="R8" s="87" t="s">
        <v>517</v>
      </c>
      <c r="S8" s="87" t="s">
        <v>875</v>
      </c>
      <c r="T8" s="87" t="s">
        <v>518</v>
      </c>
      <c r="U8" s="403" t="s">
        <v>876</v>
      </c>
      <c r="V8" s="404"/>
      <c r="W8" s="404"/>
      <c r="X8" s="404"/>
      <c r="Y8" s="405"/>
      <c r="Z8" s="401" t="s">
        <v>537</v>
      </c>
      <c r="AA8" s="402"/>
      <c r="AB8" s="403" t="s">
        <v>877</v>
      </c>
      <c r="AC8" s="405"/>
      <c r="AD8" s="30"/>
      <c r="AE8" s="30"/>
      <c r="AF8" s="30"/>
      <c r="AG8" s="217" t="s">
        <v>529</v>
      </c>
      <c r="AH8" s="89"/>
      <c r="AI8" s="90"/>
      <c r="AJ8" s="90"/>
      <c r="AK8" s="90"/>
      <c r="AL8" s="91"/>
      <c r="AM8" s="90"/>
      <c r="AN8" s="216" t="s">
        <v>878</v>
      </c>
      <c r="AO8" s="90"/>
      <c r="AP8" s="90"/>
      <c r="AQ8" s="90"/>
      <c r="AR8" s="90"/>
      <c r="AS8" s="90"/>
      <c r="AT8" s="91"/>
      <c r="AU8" s="90"/>
      <c r="AV8" s="216" t="s">
        <v>879</v>
      </c>
      <c r="AW8" s="89"/>
      <c r="AX8" s="90"/>
      <c r="AY8" s="90"/>
      <c r="AZ8" s="90"/>
      <c r="BA8" s="90"/>
      <c r="BB8" s="90"/>
      <c r="BC8" s="90"/>
      <c r="BD8" s="254"/>
    </row>
    <row r="9" spans="1:56" s="41" customFormat="1" ht="14.25" customHeight="1" x14ac:dyDescent="0.15">
      <c r="A9" s="92"/>
      <c r="B9" s="46"/>
      <c r="C9" s="46"/>
      <c r="D9" s="264"/>
      <c r="E9" s="264"/>
      <c r="F9" s="264"/>
      <c r="G9" s="264"/>
      <c r="H9" s="264"/>
      <c r="I9" s="457">
        <f>+入力用です!F5</f>
        <v>0</v>
      </c>
      <c r="J9" s="457"/>
      <c r="K9" s="457"/>
      <c r="L9" s="457"/>
      <c r="M9" s="457"/>
      <c r="N9" s="114"/>
      <c r="O9" s="28"/>
      <c r="P9" s="93"/>
      <c r="Q9" s="30"/>
      <c r="R9" s="94">
        <v>25</v>
      </c>
      <c r="S9" s="95">
        <f>+入力用です!D12</f>
        <v>0</v>
      </c>
      <c r="T9" s="95" t="s">
        <v>457</v>
      </c>
      <c r="U9" s="406">
        <f>+入力用です!F12</f>
        <v>0</v>
      </c>
      <c r="V9" s="454"/>
      <c r="W9" s="454"/>
      <c r="X9" s="454"/>
      <c r="Y9" s="407"/>
      <c r="Z9" s="406">
        <f>+入力用です!L12</f>
        <v>0</v>
      </c>
      <c r="AA9" s="407"/>
      <c r="AB9" s="443"/>
      <c r="AC9" s="444"/>
      <c r="AD9" s="30"/>
      <c r="AE9" s="30"/>
      <c r="AF9" s="30"/>
      <c r="AG9" s="96"/>
      <c r="AH9" s="97"/>
      <c r="AI9" s="66"/>
      <c r="AJ9" s="422">
        <f>+入力用です!V3</f>
        <v>0</v>
      </c>
      <c r="AK9" s="423"/>
      <c r="AL9" s="97"/>
      <c r="AM9" s="408"/>
      <c r="AN9" s="409"/>
      <c r="AO9" s="84" t="s">
        <v>880</v>
      </c>
      <c r="AP9" s="76"/>
      <c r="AQ9" s="76"/>
      <c r="AR9" s="422">
        <f>+入力用です!V5</f>
        <v>0</v>
      </c>
      <c r="AS9" s="423"/>
      <c r="AT9" s="98"/>
      <c r="AU9" s="97"/>
      <c r="AV9" s="97"/>
      <c r="AW9" s="121" t="str">
        <f>+入力用です!V7</f>
        <v>2.前年度と変わる</v>
      </c>
      <c r="AX9" s="66"/>
      <c r="AY9" s="121"/>
      <c r="AZ9" s="121"/>
      <c r="BA9" s="121"/>
      <c r="BB9" s="121"/>
      <c r="BC9" s="121"/>
      <c r="BD9" s="255"/>
    </row>
    <row r="10" spans="1:56" s="41" customFormat="1" ht="9" customHeight="1" x14ac:dyDescent="0.15">
      <c r="A10" s="82"/>
      <c r="B10" s="45"/>
      <c r="C10" s="45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93"/>
      <c r="Q10" s="49"/>
      <c r="R10" s="49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263"/>
      <c r="AH10" s="207"/>
      <c r="AI10" s="207"/>
      <c r="AJ10" s="207"/>
      <c r="AK10" s="207"/>
      <c r="AL10" s="203"/>
      <c r="AM10" s="410"/>
      <c r="AN10" s="411"/>
      <c r="AO10" s="84" t="s">
        <v>881</v>
      </c>
      <c r="AP10" s="76"/>
      <c r="AQ10" s="76"/>
      <c r="AR10" s="97"/>
      <c r="AS10" s="97"/>
      <c r="AT10" s="98"/>
      <c r="AU10" s="97"/>
      <c r="AV10" s="97"/>
      <c r="AW10" s="425" t="s">
        <v>530</v>
      </c>
      <c r="AX10" s="101"/>
      <c r="AY10" s="101"/>
      <c r="AZ10" s="101"/>
      <c r="BA10" s="101"/>
      <c r="BB10" s="101"/>
      <c r="BC10" s="102" t="s">
        <v>519</v>
      </c>
      <c r="BD10" s="256"/>
    </row>
    <row r="11" spans="1:56" s="41" customFormat="1" ht="9.75" customHeight="1" x14ac:dyDescent="0.15">
      <c r="A11" s="82" t="s">
        <v>847</v>
      </c>
      <c r="B11" s="45"/>
      <c r="C11" s="45"/>
      <c r="D11" s="590">
        <f>+入力用です!F6</f>
        <v>0</v>
      </c>
      <c r="E11" s="590"/>
      <c r="F11" s="590"/>
      <c r="G11" s="590"/>
      <c r="H11" s="590"/>
      <c r="I11" s="590"/>
      <c r="J11" s="590"/>
      <c r="K11" s="590"/>
      <c r="L11" s="590"/>
      <c r="M11" s="590"/>
      <c r="N11" s="590"/>
      <c r="O11" s="590"/>
      <c r="P11" s="93"/>
      <c r="Q11" s="30"/>
      <c r="R11" s="84" t="s">
        <v>882</v>
      </c>
      <c r="S11" s="84"/>
      <c r="T11" s="84"/>
      <c r="U11" s="84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202"/>
      <c r="AH11" s="207"/>
      <c r="AI11" s="207"/>
      <c r="AJ11" s="207"/>
      <c r="AK11" s="207"/>
      <c r="AL11" s="203"/>
      <c r="AM11" s="100"/>
      <c r="AN11" s="97"/>
      <c r="AO11" s="84"/>
      <c r="AP11" s="84"/>
      <c r="AQ11" s="84"/>
      <c r="AR11" s="97"/>
      <c r="AS11" s="97"/>
      <c r="AT11" s="98"/>
      <c r="AU11" s="97"/>
      <c r="AV11" s="97"/>
      <c r="AW11" s="426"/>
      <c r="AX11" s="428">
        <f>+入力用です!V8</f>
        <v>0</v>
      </c>
      <c r="AY11" s="429"/>
      <c r="AZ11" s="429"/>
      <c r="BA11" s="429"/>
      <c r="BB11" s="429"/>
      <c r="BC11" s="430"/>
      <c r="BD11" s="256"/>
    </row>
    <row r="12" spans="1:56" s="41" customFormat="1" ht="9.75" customHeight="1" x14ac:dyDescent="0.15">
      <c r="A12" s="82"/>
      <c r="B12" s="45"/>
      <c r="C12" s="45"/>
      <c r="D12" s="590"/>
      <c r="E12" s="590"/>
      <c r="F12" s="590"/>
      <c r="G12" s="590"/>
      <c r="H12" s="590"/>
      <c r="I12" s="590"/>
      <c r="J12" s="590"/>
      <c r="K12" s="590"/>
      <c r="L12" s="590"/>
      <c r="M12" s="590"/>
      <c r="N12" s="590"/>
      <c r="O12" s="590"/>
      <c r="P12" s="93"/>
      <c r="Q12" s="30"/>
      <c r="R12" s="448">
        <f>+入力用です!D16</f>
        <v>0</v>
      </c>
      <c r="S12" s="450"/>
      <c r="T12" s="455" t="s">
        <v>883</v>
      </c>
      <c r="U12" s="448">
        <f>+入力用です!H16</f>
        <v>0</v>
      </c>
      <c r="V12" s="449"/>
      <c r="W12" s="450"/>
      <c r="X12" s="455" t="s">
        <v>883</v>
      </c>
      <c r="Y12" s="447">
        <f>+入力用です!N16</f>
        <v>0</v>
      </c>
      <c r="Z12" s="447"/>
      <c r="AA12" s="208"/>
      <c r="AB12" s="30"/>
      <c r="AC12" s="30"/>
      <c r="AD12" s="30"/>
      <c r="AE12" s="30"/>
      <c r="AF12" s="99"/>
      <c r="AG12" s="204"/>
      <c r="AH12" s="205"/>
      <c r="AI12" s="205"/>
      <c r="AJ12" s="205"/>
      <c r="AK12" s="205"/>
      <c r="AL12" s="206"/>
      <c r="AM12" s="103"/>
      <c r="AN12" s="104"/>
      <c r="AO12" s="105"/>
      <c r="AP12" s="105"/>
      <c r="AQ12" s="105"/>
      <c r="AR12" s="104"/>
      <c r="AS12" s="104"/>
      <c r="AT12" s="106"/>
      <c r="AU12" s="97"/>
      <c r="AV12" s="97"/>
      <c r="AW12" s="425" t="s">
        <v>531</v>
      </c>
      <c r="AX12" s="97"/>
      <c r="AY12" s="97"/>
      <c r="AZ12" s="97"/>
      <c r="BA12" s="97"/>
      <c r="BB12" s="97"/>
      <c r="BC12" s="102" t="s">
        <v>519</v>
      </c>
      <c r="BD12" s="256"/>
    </row>
    <row r="13" spans="1:56" s="41" customFormat="1" ht="9.75" customHeight="1" x14ac:dyDescent="0.15">
      <c r="A13" s="82"/>
      <c r="B13" s="45"/>
      <c r="C13" s="45"/>
      <c r="D13" s="48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8"/>
      <c r="Q13" s="30"/>
      <c r="R13" s="451"/>
      <c r="S13" s="453"/>
      <c r="T13" s="455"/>
      <c r="U13" s="451"/>
      <c r="V13" s="452"/>
      <c r="W13" s="453"/>
      <c r="X13" s="455"/>
      <c r="Y13" s="447"/>
      <c r="Z13" s="447"/>
      <c r="AA13" s="208"/>
      <c r="AB13" s="30"/>
      <c r="AC13" s="30"/>
      <c r="AD13" s="30"/>
      <c r="AE13" s="30"/>
      <c r="AF13" s="30"/>
      <c r="AG13" s="218" t="s">
        <v>884</v>
      </c>
      <c r="AH13" s="88"/>
      <c r="AI13" s="97"/>
      <c r="AJ13" s="97"/>
      <c r="AK13" s="97"/>
      <c r="AL13" s="110"/>
      <c r="AM13" s="97"/>
      <c r="AN13" s="97"/>
      <c r="AO13" s="97"/>
      <c r="AP13" s="97"/>
      <c r="AQ13" s="97"/>
      <c r="AR13" s="97"/>
      <c r="AS13" s="97"/>
      <c r="AT13" s="97"/>
      <c r="AU13" s="96"/>
      <c r="AV13" s="97"/>
      <c r="AW13" s="427"/>
      <c r="AX13" s="428">
        <f>+入力用です!V9</f>
        <v>0</v>
      </c>
      <c r="AY13" s="429"/>
      <c r="AZ13" s="429"/>
      <c r="BA13" s="429"/>
      <c r="BB13" s="429"/>
      <c r="BC13" s="430"/>
      <c r="BD13" s="256"/>
    </row>
    <row r="14" spans="1:56" ht="9.75" customHeight="1" x14ac:dyDescent="0.15">
      <c r="A14" s="396" t="s">
        <v>515</v>
      </c>
      <c r="B14" s="397"/>
      <c r="C14" s="397"/>
      <c r="D14" s="582">
        <f>+入力用です!F7</f>
        <v>0</v>
      </c>
      <c r="E14" s="582"/>
      <c r="F14" s="582"/>
      <c r="G14" s="582"/>
      <c r="H14" s="582"/>
      <c r="I14" s="582"/>
      <c r="J14" s="582"/>
      <c r="K14" s="582"/>
      <c r="L14" s="582"/>
      <c r="M14" s="582"/>
      <c r="N14" s="212"/>
      <c r="O14" s="446" t="s">
        <v>885</v>
      </c>
      <c r="P14" s="111"/>
      <c r="Q14" s="30"/>
      <c r="R14" s="112"/>
      <c r="S14" s="112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109"/>
      <c r="AH14" s="76"/>
      <c r="AI14" s="97"/>
      <c r="AJ14" s="97"/>
      <c r="AK14" s="97"/>
      <c r="AL14" s="110"/>
      <c r="AM14" s="97"/>
      <c r="AN14" s="97"/>
      <c r="AO14" s="97"/>
      <c r="AP14" s="97"/>
      <c r="AQ14" s="97"/>
      <c r="AR14" s="97"/>
      <c r="AS14" s="97"/>
      <c r="AT14" s="97"/>
      <c r="AU14" s="96"/>
      <c r="AV14" s="97"/>
      <c r="AW14" s="76" t="s">
        <v>886</v>
      </c>
      <c r="AX14" s="212"/>
      <c r="AY14" s="97"/>
      <c r="AZ14" s="97"/>
      <c r="BA14" s="97"/>
      <c r="BB14" s="97"/>
      <c r="BC14" s="97"/>
      <c r="BD14" s="110"/>
    </row>
    <row r="15" spans="1:56" ht="9.75" customHeight="1" x14ac:dyDescent="0.15">
      <c r="A15" s="113"/>
      <c r="B15" s="30"/>
      <c r="C15" s="30"/>
      <c r="D15" s="582"/>
      <c r="E15" s="582"/>
      <c r="F15" s="582"/>
      <c r="G15" s="582"/>
      <c r="H15" s="582"/>
      <c r="I15" s="582"/>
      <c r="J15" s="582"/>
      <c r="K15" s="582"/>
      <c r="L15" s="582"/>
      <c r="M15" s="582"/>
      <c r="N15" s="30"/>
      <c r="O15" s="446"/>
      <c r="P15" s="115"/>
      <c r="Q15" s="30"/>
      <c r="R15" s="112"/>
      <c r="S15" s="112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109"/>
      <c r="AH15" s="442">
        <f>+入力用です!V11</f>
        <v>0</v>
      </c>
      <c r="AI15" s="442"/>
      <c r="AJ15" s="442"/>
      <c r="AK15" s="442"/>
      <c r="AL15" s="110"/>
      <c r="AM15" s="97"/>
      <c r="AN15" s="97"/>
      <c r="AO15" s="97"/>
      <c r="AP15" s="97"/>
      <c r="AQ15" s="97"/>
      <c r="AR15" s="97"/>
      <c r="AS15" s="97"/>
      <c r="AT15" s="97"/>
      <c r="AU15" s="96"/>
      <c r="AV15" s="97"/>
      <c r="AW15" s="116"/>
      <c r="AX15" s="117" t="s">
        <v>887</v>
      </c>
      <c r="AY15" s="101"/>
      <c r="AZ15" s="117" t="s">
        <v>511</v>
      </c>
      <c r="BA15" s="101"/>
      <c r="BB15" s="102" t="s">
        <v>888</v>
      </c>
      <c r="BC15" s="212"/>
      <c r="BD15" s="257"/>
    </row>
    <row r="16" spans="1:56" ht="9.75" customHeight="1" x14ac:dyDescent="0.15">
      <c r="A16" s="118"/>
      <c r="B16" s="119"/>
      <c r="C16" s="119"/>
      <c r="D16" s="119"/>
      <c r="E16" s="119"/>
      <c r="F16" s="119"/>
      <c r="G16" s="119"/>
      <c r="H16" s="119"/>
      <c r="I16" s="119"/>
      <c r="J16" s="211"/>
      <c r="K16" s="119"/>
      <c r="L16" s="119"/>
      <c r="M16" s="119"/>
      <c r="N16" s="119"/>
      <c r="O16" s="119"/>
      <c r="P16" s="120"/>
      <c r="Q16" s="49"/>
      <c r="R16" s="84" t="s">
        <v>889</v>
      </c>
      <c r="S16" s="30"/>
      <c r="T16" s="30"/>
      <c r="U16" s="121" t="s">
        <v>890</v>
      </c>
      <c r="V16" s="121"/>
      <c r="W16" s="121"/>
      <c r="X16" s="121"/>
      <c r="Y16" s="121"/>
      <c r="Z16" s="121"/>
      <c r="AA16" s="121"/>
      <c r="AB16" s="30"/>
      <c r="AC16" s="30"/>
      <c r="AD16" s="30"/>
      <c r="AE16" s="30"/>
      <c r="AF16" s="30"/>
      <c r="AG16" s="109"/>
      <c r="AH16" s="442"/>
      <c r="AI16" s="442"/>
      <c r="AJ16" s="442"/>
      <c r="AK16" s="442"/>
      <c r="AL16" s="213"/>
      <c r="AM16" s="97"/>
      <c r="AN16" s="97"/>
      <c r="AO16" s="97"/>
      <c r="AP16" s="97"/>
      <c r="AQ16" s="97"/>
      <c r="AR16" s="97"/>
      <c r="AS16" s="97"/>
      <c r="AT16" s="97"/>
      <c r="AU16" s="96"/>
      <c r="AV16" s="97"/>
      <c r="AW16" s="122"/>
      <c r="AX16" s="122"/>
      <c r="AY16" s="122"/>
      <c r="AZ16" s="122"/>
      <c r="BA16" s="122"/>
      <c r="BB16" s="122"/>
      <c r="BC16" s="212"/>
      <c r="BD16" s="257"/>
    </row>
    <row r="17" spans="1:56" ht="11.25" customHeight="1" x14ac:dyDescent="0.15">
      <c r="A17" s="49"/>
      <c r="B17" s="49"/>
      <c r="C17" s="49"/>
      <c r="D17" s="49"/>
      <c r="E17" s="421" t="s">
        <v>891</v>
      </c>
      <c r="F17" s="421"/>
      <c r="G17" s="421"/>
      <c r="H17" s="181">
        <f>+入力用です!F8</f>
        <v>0</v>
      </c>
      <c r="I17" s="181"/>
      <c r="J17" s="181"/>
      <c r="K17" s="181"/>
      <c r="L17" s="181"/>
      <c r="M17" s="181"/>
      <c r="N17" s="181"/>
      <c r="O17" s="49"/>
      <c r="P17" s="49"/>
      <c r="Q17" s="49"/>
      <c r="R17" s="84"/>
      <c r="S17" s="123" t="s">
        <v>892</v>
      </c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124"/>
      <c r="AH17" s="214"/>
      <c r="AI17" s="214"/>
      <c r="AJ17" s="214"/>
      <c r="AK17" s="214"/>
      <c r="AL17" s="215"/>
      <c r="AM17" s="97"/>
      <c r="AN17" s="97"/>
      <c r="AO17" s="97"/>
      <c r="AP17" s="97"/>
      <c r="AQ17" s="97"/>
      <c r="AR17" s="97"/>
      <c r="AS17" s="97"/>
      <c r="AT17" s="97"/>
      <c r="AU17" s="125"/>
      <c r="AV17" s="104"/>
      <c r="AW17" s="126" t="s">
        <v>893</v>
      </c>
      <c r="AX17" s="261"/>
      <c r="AY17" s="104"/>
      <c r="AZ17" s="104"/>
      <c r="BA17" s="104"/>
      <c r="BB17" s="104"/>
      <c r="BC17" s="104"/>
      <c r="BD17" s="258"/>
    </row>
    <row r="18" spans="1:56" ht="3" customHeight="1" x14ac:dyDescent="0.15">
      <c r="A18" s="43"/>
      <c r="B18" s="43"/>
      <c r="C18" s="43"/>
      <c r="D18" s="43"/>
      <c r="E18" s="43"/>
      <c r="F18" s="50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50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</row>
    <row r="19" spans="1:56" ht="9.75" customHeight="1" x14ac:dyDescent="0.15">
      <c r="A19" s="416" t="s">
        <v>523</v>
      </c>
      <c r="B19" s="417"/>
      <c r="C19" s="417"/>
      <c r="D19" s="330" t="s">
        <v>534</v>
      </c>
      <c r="E19" s="331"/>
      <c r="F19" s="331"/>
      <c r="G19" s="331"/>
      <c r="H19" s="331"/>
      <c r="I19" s="331"/>
      <c r="J19" s="331"/>
      <c r="K19" s="331"/>
      <c r="L19" s="331"/>
      <c r="M19" s="331"/>
      <c r="N19" s="331"/>
      <c r="O19" s="331"/>
      <c r="P19" s="331"/>
      <c r="Q19" s="331"/>
      <c r="R19" s="331"/>
      <c r="S19" s="331"/>
      <c r="T19" s="331"/>
      <c r="U19" s="331"/>
      <c r="V19" s="331"/>
      <c r="W19" s="331"/>
      <c r="X19" s="331"/>
      <c r="Y19" s="331"/>
      <c r="Z19" s="331"/>
      <c r="AA19" s="331"/>
      <c r="AB19" s="331"/>
      <c r="AC19" s="332"/>
      <c r="AD19" s="43"/>
      <c r="AE19" s="330" t="s">
        <v>535</v>
      </c>
      <c r="AF19" s="331"/>
      <c r="AG19" s="331"/>
      <c r="AH19" s="331"/>
      <c r="AI19" s="331"/>
      <c r="AJ19" s="331"/>
      <c r="AK19" s="331"/>
      <c r="AL19" s="331"/>
      <c r="AM19" s="331"/>
      <c r="AN19" s="331"/>
      <c r="AO19" s="331"/>
      <c r="AP19" s="331"/>
      <c r="AQ19" s="331"/>
      <c r="AR19" s="331"/>
      <c r="AS19" s="331"/>
      <c r="AT19" s="331"/>
      <c r="AU19" s="331"/>
      <c r="AV19" s="331"/>
      <c r="AW19" s="331"/>
      <c r="AX19" s="331"/>
      <c r="AY19" s="331"/>
      <c r="AZ19" s="331"/>
      <c r="BA19" s="331"/>
      <c r="BB19" s="331"/>
      <c r="BC19" s="331"/>
      <c r="BD19" s="331"/>
    </row>
    <row r="20" spans="1:56" ht="9.75" customHeight="1" x14ac:dyDescent="0.15">
      <c r="A20" s="61"/>
      <c r="B20" s="37"/>
      <c r="C20" s="37"/>
      <c r="D20" s="458" t="s">
        <v>525</v>
      </c>
      <c r="E20" s="459"/>
      <c r="F20" s="459"/>
      <c r="G20" s="459"/>
      <c r="H20" s="459"/>
      <c r="I20" s="460"/>
      <c r="J20" s="458" t="s">
        <v>524</v>
      </c>
      <c r="K20" s="459"/>
      <c r="L20" s="459"/>
      <c r="M20" s="459"/>
      <c r="N20" s="459"/>
      <c r="O20" s="460"/>
      <c r="P20" s="458" t="s">
        <v>526</v>
      </c>
      <c r="Q20" s="459"/>
      <c r="R20" s="459"/>
      <c r="S20" s="459"/>
      <c r="T20" s="459"/>
      <c r="U20" s="460"/>
      <c r="V20" s="458" t="s">
        <v>527</v>
      </c>
      <c r="W20" s="459"/>
      <c r="X20" s="459"/>
      <c r="Y20" s="459"/>
      <c r="Z20" s="459"/>
      <c r="AA20" s="459"/>
      <c r="AB20" s="459"/>
      <c r="AC20" s="460"/>
      <c r="AD20" s="43"/>
      <c r="AE20" s="339" t="s">
        <v>532</v>
      </c>
      <c r="AF20" s="340"/>
      <c r="AG20" s="340"/>
      <c r="AH20" s="340"/>
      <c r="AI20" s="340"/>
      <c r="AJ20" s="341"/>
      <c r="AK20" s="339" t="s">
        <v>521</v>
      </c>
      <c r="AL20" s="340"/>
      <c r="AM20" s="340"/>
      <c r="AN20" s="340"/>
      <c r="AO20" s="340"/>
      <c r="AP20" s="341"/>
      <c r="AQ20" s="169" t="s">
        <v>533</v>
      </c>
      <c r="AR20" s="170"/>
      <c r="AS20" s="170"/>
      <c r="AT20" s="170"/>
      <c r="AU20" s="170"/>
      <c r="AV20" s="170"/>
      <c r="AW20" s="170"/>
      <c r="AX20" s="171"/>
      <c r="AY20" s="572"/>
      <c r="AZ20" s="573"/>
      <c r="BA20" s="573"/>
      <c r="BB20" s="573"/>
      <c r="BC20" s="573"/>
      <c r="BD20" s="574"/>
    </row>
    <row r="21" spans="1:56" s="42" customFormat="1" ht="24" customHeight="1" x14ac:dyDescent="0.15">
      <c r="A21" s="61"/>
      <c r="B21" s="37"/>
      <c r="C21" s="37"/>
      <c r="D21" s="164"/>
      <c r="E21" s="165"/>
      <c r="F21" s="165"/>
      <c r="G21" s="165"/>
      <c r="H21" s="165"/>
      <c r="I21" s="166"/>
      <c r="J21" s="514" t="s">
        <v>487</v>
      </c>
      <c r="K21" s="515"/>
      <c r="L21" s="515"/>
      <c r="M21" s="515"/>
      <c r="N21" s="515"/>
      <c r="O21" s="516"/>
      <c r="P21" s="461" t="s">
        <v>514</v>
      </c>
      <c r="Q21" s="462"/>
      <c r="R21" s="462"/>
      <c r="S21" s="462"/>
      <c r="T21" s="462"/>
      <c r="U21" s="463"/>
      <c r="V21" s="461" t="s">
        <v>488</v>
      </c>
      <c r="W21" s="462"/>
      <c r="X21" s="462"/>
      <c r="Y21" s="462"/>
      <c r="Z21" s="462"/>
      <c r="AA21" s="462"/>
      <c r="AB21" s="462"/>
      <c r="AC21" s="463"/>
      <c r="AD21" s="43"/>
      <c r="AE21" s="514" t="s">
        <v>538</v>
      </c>
      <c r="AF21" s="515"/>
      <c r="AG21" s="515"/>
      <c r="AH21" s="515"/>
      <c r="AI21" s="515"/>
      <c r="AJ21" s="516"/>
      <c r="AK21" s="514" t="s">
        <v>496</v>
      </c>
      <c r="AL21" s="515"/>
      <c r="AM21" s="515"/>
      <c r="AN21" s="515"/>
      <c r="AO21" s="515"/>
      <c r="AP21" s="516"/>
      <c r="AQ21" s="461" t="s">
        <v>489</v>
      </c>
      <c r="AR21" s="462"/>
      <c r="AS21" s="462"/>
      <c r="AT21" s="462"/>
      <c r="AU21" s="462"/>
      <c r="AV21" s="462"/>
      <c r="AW21" s="462"/>
      <c r="AX21" s="463"/>
      <c r="AY21" s="575"/>
      <c r="AZ21" s="576"/>
      <c r="BA21" s="576"/>
      <c r="BB21" s="576"/>
      <c r="BC21" s="576"/>
      <c r="BD21" s="577"/>
    </row>
    <row r="22" spans="1:56" s="42" customFormat="1" ht="9.75" customHeight="1" x14ac:dyDescent="0.15">
      <c r="A22" s="412" t="s">
        <v>522</v>
      </c>
      <c r="B22" s="413"/>
      <c r="C22" s="413"/>
      <c r="D22" s="127" t="s">
        <v>505</v>
      </c>
      <c r="E22" s="418" t="s">
        <v>528</v>
      </c>
      <c r="F22" s="419"/>
      <c r="G22" s="419"/>
      <c r="H22" s="419"/>
      <c r="I22" s="420"/>
      <c r="J22" s="163" t="s">
        <v>505</v>
      </c>
      <c r="K22" s="418" t="s">
        <v>490</v>
      </c>
      <c r="L22" s="419"/>
      <c r="M22" s="419"/>
      <c r="N22" s="419"/>
      <c r="O22" s="420"/>
      <c r="P22" s="163" t="s">
        <v>505</v>
      </c>
      <c r="Q22" s="418" t="s">
        <v>528</v>
      </c>
      <c r="R22" s="419"/>
      <c r="S22" s="419"/>
      <c r="T22" s="419"/>
      <c r="U22" s="420"/>
      <c r="V22" s="163" t="s">
        <v>505</v>
      </c>
      <c r="W22" s="418" t="s">
        <v>528</v>
      </c>
      <c r="X22" s="419"/>
      <c r="Y22" s="419"/>
      <c r="Z22" s="419"/>
      <c r="AA22" s="419"/>
      <c r="AB22" s="419"/>
      <c r="AC22" s="513"/>
      <c r="AD22" s="37"/>
      <c r="AE22" s="178" t="s">
        <v>505</v>
      </c>
      <c r="AF22" s="172" t="s">
        <v>506</v>
      </c>
      <c r="AG22" s="173"/>
      <c r="AH22" s="173"/>
      <c r="AI22" s="173"/>
      <c r="AJ22" s="174"/>
      <c r="AK22" s="51" t="s">
        <v>505</v>
      </c>
      <c r="AL22" s="172" t="s">
        <v>506</v>
      </c>
      <c r="AM22" s="173"/>
      <c r="AN22" s="173"/>
      <c r="AO22" s="173"/>
      <c r="AP22" s="174"/>
      <c r="AQ22" s="172" t="s">
        <v>505</v>
      </c>
      <c r="AR22" s="172" t="s">
        <v>506</v>
      </c>
      <c r="AS22" s="173"/>
      <c r="AT22" s="173"/>
      <c r="AU22" s="173"/>
      <c r="AV22" s="173"/>
      <c r="AW22" s="173"/>
      <c r="AX22" s="174"/>
      <c r="AY22" s="437"/>
      <c r="AZ22" s="431"/>
      <c r="BA22" s="432"/>
      <c r="BB22" s="432"/>
      <c r="BC22" s="432"/>
      <c r="BD22" s="433"/>
    </row>
    <row r="23" spans="1:56" s="42" customFormat="1" ht="9.75" customHeight="1" x14ac:dyDescent="0.15">
      <c r="A23" s="414"/>
      <c r="B23" s="415"/>
      <c r="C23" s="415"/>
      <c r="D23" s="128" t="s">
        <v>513</v>
      </c>
      <c r="E23" s="333" t="s">
        <v>510</v>
      </c>
      <c r="F23" s="334"/>
      <c r="G23" s="334"/>
      <c r="H23" s="334"/>
      <c r="I23" s="335"/>
      <c r="J23" s="52" t="s">
        <v>513</v>
      </c>
      <c r="K23" s="333" t="s">
        <v>510</v>
      </c>
      <c r="L23" s="334"/>
      <c r="M23" s="334"/>
      <c r="N23" s="334"/>
      <c r="O23" s="335"/>
      <c r="P23" s="52" t="s">
        <v>513</v>
      </c>
      <c r="Q23" s="333" t="s">
        <v>510</v>
      </c>
      <c r="R23" s="334"/>
      <c r="S23" s="334"/>
      <c r="T23" s="334"/>
      <c r="U23" s="335"/>
      <c r="V23" s="52" t="s">
        <v>513</v>
      </c>
      <c r="W23" s="333" t="s">
        <v>510</v>
      </c>
      <c r="X23" s="334"/>
      <c r="Y23" s="334"/>
      <c r="Z23" s="334"/>
      <c r="AA23" s="334"/>
      <c r="AB23" s="334"/>
      <c r="AC23" s="512"/>
      <c r="AD23" s="43"/>
      <c r="AE23" s="128" t="s">
        <v>513</v>
      </c>
      <c r="AF23" s="336" t="s">
        <v>509</v>
      </c>
      <c r="AG23" s="337"/>
      <c r="AH23" s="337"/>
      <c r="AI23" s="337"/>
      <c r="AJ23" s="338"/>
      <c r="AK23" s="52" t="s">
        <v>513</v>
      </c>
      <c r="AL23" s="333" t="s">
        <v>510</v>
      </c>
      <c r="AM23" s="334"/>
      <c r="AN23" s="334"/>
      <c r="AO23" s="334"/>
      <c r="AP23" s="335"/>
      <c r="AQ23" s="52" t="s">
        <v>513</v>
      </c>
      <c r="AR23" s="333" t="s">
        <v>510</v>
      </c>
      <c r="AS23" s="334"/>
      <c r="AT23" s="334"/>
      <c r="AU23" s="334"/>
      <c r="AV23" s="334"/>
      <c r="AW23" s="334"/>
      <c r="AX23" s="335"/>
      <c r="AY23" s="438"/>
      <c r="AZ23" s="434"/>
      <c r="BA23" s="435"/>
      <c r="BB23" s="435"/>
      <c r="BC23" s="435"/>
      <c r="BD23" s="436"/>
    </row>
    <row r="24" spans="1:56" s="42" customFormat="1" ht="10.5" customHeight="1" x14ac:dyDescent="0.15">
      <c r="A24" s="129"/>
      <c r="B24" s="53">
        <v>4</v>
      </c>
      <c r="C24" s="53" t="s">
        <v>511</v>
      </c>
      <c r="D24" s="130">
        <f>+入力用です!D24</f>
        <v>0</v>
      </c>
      <c r="E24" s="372">
        <f>+入力用です!E24</f>
        <v>0</v>
      </c>
      <c r="F24" s="373"/>
      <c r="G24" s="373"/>
      <c r="H24" s="373"/>
      <c r="I24" s="374"/>
      <c r="J24" s="29">
        <f>+入力用です!I24</f>
        <v>0</v>
      </c>
      <c r="K24" s="372">
        <f>+入力用です!J24</f>
        <v>0</v>
      </c>
      <c r="L24" s="373"/>
      <c r="M24" s="373"/>
      <c r="N24" s="373"/>
      <c r="O24" s="374"/>
      <c r="P24" s="29">
        <f>+入力用です!N24</f>
        <v>0</v>
      </c>
      <c r="Q24" s="372">
        <f>+入力用です!O24</f>
        <v>0</v>
      </c>
      <c r="R24" s="373"/>
      <c r="S24" s="373"/>
      <c r="T24" s="373"/>
      <c r="U24" s="374"/>
      <c r="V24" s="225">
        <f t="shared" ref="V24:V37" si="0">+D24+J24+P24</f>
        <v>0</v>
      </c>
      <c r="W24" s="358">
        <f>+E24+K24+Q24</f>
        <v>0</v>
      </c>
      <c r="X24" s="359"/>
      <c r="Y24" s="359"/>
      <c r="Z24" s="359"/>
      <c r="AA24" s="359"/>
      <c r="AB24" s="359"/>
      <c r="AC24" s="360"/>
      <c r="AD24" s="70"/>
      <c r="AE24" s="65">
        <f>+入力用です!X24</f>
        <v>0</v>
      </c>
      <c r="AF24" s="372">
        <f>+入力用です!Y24</f>
        <v>0</v>
      </c>
      <c r="AG24" s="373"/>
      <c r="AH24" s="373"/>
      <c r="AI24" s="373"/>
      <c r="AJ24" s="374"/>
      <c r="AK24" s="29">
        <f>+入力用です!Z24</f>
        <v>0</v>
      </c>
      <c r="AL24" s="372">
        <f>+入力用です!AA24</f>
        <v>0</v>
      </c>
      <c r="AM24" s="373"/>
      <c r="AN24" s="373"/>
      <c r="AO24" s="373"/>
      <c r="AP24" s="374"/>
      <c r="AQ24" s="62">
        <f>+AE24+AK24</f>
        <v>0</v>
      </c>
      <c r="AR24" s="358">
        <f>+AF24+AL24</f>
        <v>0</v>
      </c>
      <c r="AS24" s="359"/>
      <c r="AT24" s="359"/>
      <c r="AU24" s="359"/>
      <c r="AV24" s="359"/>
      <c r="AW24" s="359"/>
      <c r="AX24" s="424"/>
      <c r="AY24" s="179"/>
      <c r="AZ24" s="439"/>
      <c r="BA24" s="440"/>
      <c r="BB24" s="440"/>
      <c r="BC24" s="440"/>
      <c r="BD24" s="441"/>
    </row>
    <row r="25" spans="1:56" s="42" customFormat="1" ht="10.5" customHeight="1" x14ac:dyDescent="0.15">
      <c r="A25" s="129"/>
      <c r="B25" s="53">
        <v>5</v>
      </c>
      <c r="C25" s="53" t="s">
        <v>511</v>
      </c>
      <c r="D25" s="130">
        <f>+入力用です!D25</f>
        <v>0</v>
      </c>
      <c r="E25" s="372">
        <f>+入力用です!E25</f>
        <v>0</v>
      </c>
      <c r="F25" s="373"/>
      <c r="G25" s="373"/>
      <c r="H25" s="373"/>
      <c r="I25" s="374"/>
      <c r="J25" s="29">
        <f>+入力用です!I25</f>
        <v>0</v>
      </c>
      <c r="K25" s="372">
        <f>+入力用です!J25</f>
        <v>0</v>
      </c>
      <c r="L25" s="373"/>
      <c r="M25" s="373"/>
      <c r="N25" s="373"/>
      <c r="O25" s="374"/>
      <c r="P25" s="29">
        <f>+入力用です!N25</f>
        <v>0</v>
      </c>
      <c r="Q25" s="372">
        <f>+入力用です!O25</f>
        <v>0</v>
      </c>
      <c r="R25" s="373"/>
      <c r="S25" s="373"/>
      <c r="T25" s="373"/>
      <c r="U25" s="374"/>
      <c r="V25" s="225">
        <f t="shared" si="0"/>
        <v>0</v>
      </c>
      <c r="W25" s="358">
        <f t="shared" ref="W25:W37" si="1">+E25+K25+Q25</f>
        <v>0</v>
      </c>
      <c r="X25" s="359"/>
      <c r="Y25" s="359"/>
      <c r="Z25" s="359"/>
      <c r="AA25" s="359"/>
      <c r="AB25" s="359"/>
      <c r="AC25" s="360"/>
      <c r="AD25" s="70"/>
      <c r="AE25" s="65">
        <f>+入力用です!X25</f>
        <v>0</v>
      </c>
      <c r="AF25" s="372">
        <f>+入力用です!Y25</f>
        <v>0</v>
      </c>
      <c r="AG25" s="373"/>
      <c r="AH25" s="373"/>
      <c r="AI25" s="373"/>
      <c r="AJ25" s="374"/>
      <c r="AK25" s="29">
        <f>+入力用です!Z25</f>
        <v>0</v>
      </c>
      <c r="AL25" s="372">
        <f>+入力用です!AA25</f>
        <v>0</v>
      </c>
      <c r="AM25" s="373"/>
      <c r="AN25" s="373"/>
      <c r="AO25" s="373"/>
      <c r="AP25" s="374"/>
      <c r="AQ25" s="62">
        <f t="shared" ref="AQ25:AQ37" si="2">+AE25+AK25</f>
        <v>0</v>
      </c>
      <c r="AR25" s="358">
        <f t="shared" ref="AR25:AR37" si="3">+AF25+AL25</f>
        <v>0</v>
      </c>
      <c r="AS25" s="359"/>
      <c r="AT25" s="359"/>
      <c r="AU25" s="359"/>
      <c r="AV25" s="359"/>
      <c r="AW25" s="359"/>
      <c r="AX25" s="424"/>
      <c r="AY25" s="179"/>
      <c r="AZ25" s="439"/>
      <c r="BA25" s="440"/>
      <c r="BB25" s="440"/>
      <c r="BC25" s="440"/>
      <c r="BD25" s="441"/>
    </row>
    <row r="26" spans="1:56" s="42" customFormat="1" ht="10.5" customHeight="1" x14ac:dyDescent="0.15">
      <c r="A26" s="129"/>
      <c r="B26" s="53">
        <v>6</v>
      </c>
      <c r="C26" s="53" t="s">
        <v>511</v>
      </c>
      <c r="D26" s="130">
        <f>+入力用です!D26</f>
        <v>0</v>
      </c>
      <c r="E26" s="372">
        <f>+入力用です!E26</f>
        <v>0</v>
      </c>
      <c r="F26" s="373"/>
      <c r="G26" s="373"/>
      <c r="H26" s="373"/>
      <c r="I26" s="374"/>
      <c r="J26" s="29">
        <f>+入力用です!I26</f>
        <v>0</v>
      </c>
      <c r="K26" s="372">
        <f>+入力用です!J26</f>
        <v>0</v>
      </c>
      <c r="L26" s="373"/>
      <c r="M26" s="373"/>
      <c r="N26" s="373"/>
      <c r="O26" s="374"/>
      <c r="P26" s="29">
        <f>+入力用です!N26</f>
        <v>0</v>
      </c>
      <c r="Q26" s="372">
        <f>+入力用です!O26</f>
        <v>0</v>
      </c>
      <c r="R26" s="373"/>
      <c r="S26" s="373"/>
      <c r="T26" s="373"/>
      <c r="U26" s="374"/>
      <c r="V26" s="225">
        <f t="shared" si="0"/>
        <v>0</v>
      </c>
      <c r="W26" s="358">
        <f t="shared" si="1"/>
        <v>0</v>
      </c>
      <c r="X26" s="359"/>
      <c r="Y26" s="359"/>
      <c r="Z26" s="359"/>
      <c r="AA26" s="359"/>
      <c r="AB26" s="359"/>
      <c r="AC26" s="360"/>
      <c r="AD26" s="70"/>
      <c r="AE26" s="65">
        <f>+入力用です!X26</f>
        <v>0</v>
      </c>
      <c r="AF26" s="372">
        <f>+入力用です!Y26</f>
        <v>0</v>
      </c>
      <c r="AG26" s="373"/>
      <c r="AH26" s="373"/>
      <c r="AI26" s="373"/>
      <c r="AJ26" s="374"/>
      <c r="AK26" s="29">
        <f>+入力用です!Z26</f>
        <v>0</v>
      </c>
      <c r="AL26" s="372">
        <f>+入力用です!AA26</f>
        <v>0</v>
      </c>
      <c r="AM26" s="373"/>
      <c r="AN26" s="373"/>
      <c r="AO26" s="373"/>
      <c r="AP26" s="374"/>
      <c r="AQ26" s="62">
        <f t="shared" si="2"/>
        <v>0</v>
      </c>
      <c r="AR26" s="358">
        <f t="shared" si="3"/>
        <v>0</v>
      </c>
      <c r="AS26" s="359"/>
      <c r="AT26" s="359"/>
      <c r="AU26" s="359"/>
      <c r="AV26" s="359"/>
      <c r="AW26" s="359"/>
      <c r="AX26" s="424"/>
      <c r="AY26" s="179"/>
      <c r="AZ26" s="439"/>
      <c r="BA26" s="440"/>
      <c r="BB26" s="440"/>
      <c r="BC26" s="440"/>
      <c r="BD26" s="441"/>
    </row>
    <row r="27" spans="1:56" s="42" customFormat="1" ht="10.5" customHeight="1" x14ac:dyDescent="0.15">
      <c r="A27" s="129"/>
      <c r="B27" s="53">
        <v>7</v>
      </c>
      <c r="C27" s="53" t="s">
        <v>511</v>
      </c>
      <c r="D27" s="130">
        <f>+入力用です!D27</f>
        <v>0</v>
      </c>
      <c r="E27" s="372">
        <f>+入力用です!E27</f>
        <v>0</v>
      </c>
      <c r="F27" s="373"/>
      <c r="G27" s="373"/>
      <c r="H27" s="373"/>
      <c r="I27" s="374"/>
      <c r="J27" s="29">
        <f>+入力用です!I27</f>
        <v>0</v>
      </c>
      <c r="K27" s="372">
        <f>+入力用です!J27</f>
        <v>0</v>
      </c>
      <c r="L27" s="373"/>
      <c r="M27" s="373"/>
      <c r="N27" s="373"/>
      <c r="O27" s="374"/>
      <c r="P27" s="29">
        <f>+入力用です!N27</f>
        <v>0</v>
      </c>
      <c r="Q27" s="372">
        <f>+入力用です!O27</f>
        <v>0</v>
      </c>
      <c r="R27" s="373"/>
      <c r="S27" s="373"/>
      <c r="T27" s="373"/>
      <c r="U27" s="374"/>
      <c r="V27" s="225">
        <f t="shared" si="0"/>
        <v>0</v>
      </c>
      <c r="W27" s="358">
        <f t="shared" si="1"/>
        <v>0</v>
      </c>
      <c r="X27" s="359"/>
      <c r="Y27" s="359"/>
      <c r="Z27" s="359"/>
      <c r="AA27" s="359"/>
      <c r="AB27" s="359"/>
      <c r="AC27" s="360"/>
      <c r="AD27" s="70"/>
      <c r="AE27" s="65">
        <f>+入力用です!X27</f>
        <v>0</v>
      </c>
      <c r="AF27" s="372">
        <f>+入力用です!Y27</f>
        <v>0</v>
      </c>
      <c r="AG27" s="373"/>
      <c r="AH27" s="373"/>
      <c r="AI27" s="373"/>
      <c r="AJ27" s="374"/>
      <c r="AK27" s="29">
        <f>+入力用です!Z27</f>
        <v>0</v>
      </c>
      <c r="AL27" s="372">
        <f>+入力用です!AA27</f>
        <v>0</v>
      </c>
      <c r="AM27" s="373"/>
      <c r="AN27" s="373"/>
      <c r="AO27" s="373"/>
      <c r="AP27" s="374"/>
      <c r="AQ27" s="62">
        <f t="shared" si="2"/>
        <v>0</v>
      </c>
      <c r="AR27" s="358">
        <f t="shared" si="3"/>
        <v>0</v>
      </c>
      <c r="AS27" s="359"/>
      <c r="AT27" s="359"/>
      <c r="AU27" s="359"/>
      <c r="AV27" s="359"/>
      <c r="AW27" s="359"/>
      <c r="AX27" s="424"/>
      <c r="AY27" s="179"/>
      <c r="AZ27" s="439"/>
      <c r="BA27" s="440"/>
      <c r="BB27" s="440"/>
      <c r="BC27" s="440"/>
      <c r="BD27" s="441"/>
    </row>
    <row r="28" spans="1:56" s="42" customFormat="1" ht="10.5" customHeight="1" x14ac:dyDescent="0.15">
      <c r="A28" s="129"/>
      <c r="B28" s="53">
        <v>8</v>
      </c>
      <c r="C28" s="53" t="s">
        <v>511</v>
      </c>
      <c r="D28" s="130">
        <f>+入力用です!D28</f>
        <v>0</v>
      </c>
      <c r="E28" s="372">
        <f>+入力用です!E28</f>
        <v>0</v>
      </c>
      <c r="F28" s="373"/>
      <c r="G28" s="373"/>
      <c r="H28" s="373"/>
      <c r="I28" s="374"/>
      <c r="J28" s="29">
        <f>+入力用です!I28</f>
        <v>0</v>
      </c>
      <c r="K28" s="372">
        <f>+入力用です!J28</f>
        <v>0</v>
      </c>
      <c r="L28" s="373"/>
      <c r="M28" s="373"/>
      <c r="N28" s="373"/>
      <c r="O28" s="374"/>
      <c r="P28" s="29">
        <f>+入力用です!N28</f>
        <v>0</v>
      </c>
      <c r="Q28" s="372">
        <f>+入力用です!O28</f>
        <v>0</v>
      </c>
      <c r="R28" s="373"/>
      <c r="S28" s="373"/>
      <c r="T28" s="373"/>
      <c r="U28" s="374"/>
      <c r="V28" s="225">
        <f t="shared" si="0"/>
        <v>0</v>
      </c>
      <c r="W28" s="358">
        <f t="shared" si="1"/>
        <v>0</v>
      </c>
      <c r="X28" s="359"/>
      <c r="Y28" s="359"/>
      <c r="Z28" s="359"/>
      <c r="AA28" s="359"/>
      <c r="AB28" s="359"/>
      <c r="AC28" s="360"/>
      <c r="AD28" s="70"/>
      <c r="AE28" s="65">
        <f>+入力用です!X28</f>
        <v>0</v>
      </c>
      <c r="AF28" s="372">
        <f>+入力用です!Y28</f>
        <v>0</v>
      </c>
      <c r="AG28" s="373"/>
      <c r="AH28" s="373"/>
      <c r="AI28" s="373"/>
      <c r="AJ28" s="374"/>
      <c r="AK28" s="29">
        <f>+入力用です!Z28</f>
        <v>0</v>
      </c>
      <c r="AL28" s="372">
        <f>+入力用です!AA28</f>
        <v>0</v>
      </c>
      <c r="AM28" s="373"/>
      <c r="AN28" s="373"/>
      <c r="AO28" s="373"/>
      <c r="AP28" s="374"/>
      <c r="AQ28" s="62">
        <f t="shared" si="2"/>
        <v>0</v>
      </c>
      <c r="AR28" s="358">
        <f t="shared" si="3"/>
        <v>0</v>
      </c>
      <c r="AS28" s="359"/>
      <c r="AT28" s="359"/>
      <c r="AU28" s="359"/>
      <c r="AV28" s="359"/>
      <c r="AW28" s="359"/>
      <c r="AX28" s="424"/>
      <c r="AY28" s="179"/>
      <c r="AZ28" s="439"/>
      <c r="BA28" s="440"/>
      <c r="BB28" s="440"/>
      <c r="BC28" s="440"/>
      <c r="BD28" s="441"/>
    </row>
    <row r="29" spans="1:56" s="42" customFormat="1" ht="10.5" customHeight="1" x14ac:dyDescent="0.15">
      <c r="A29" s="129"/>
      <c r="B29" s="53">
        <v>9</v>
      </c>
      <c r="C29" s="53" t="s">
        <v>511</v>
      </c>
      <c r="D29" s="130">
        <f>+入力用です!D29</f>
        <v>0</v>
      </c>
      <c r="E29" s="372">
        <f>+入力用です!E29</f>
        <v>0</v>
      </c>
      <c r="F29" s="373"/>
      <c r="G29" s="373"/>
      <c r="H29" s="373"/>
      <c r="I29" s="374"/>
      <c r="J29" s="29">
        <f>+入力用です!I29</f>
        <v>0</v>
      </c>
      <c r="K29" s="372">
        <f>+入力用です!J29</f>
        <v>0</v>
      </c>
      <c r="L29" s="373"/>
      <c r="M29" s="373"/>
      <c r="N29" s="373"/>
      <c r="O29" s="374"/>
      <c r="P29" s="29">
        <f>+入力用です!N29</f>
        <v>0</v>
      </c>
      <c r="Q29" s="372">
        <f>+入力用です!O29</f>
        <v>0</v>
      </c>
      <c r="R29" s="373"/>
      <c r="S29" s="373"/>
      <c r="T29" s="373"/>
      <c r="U29" s="374"/>
      <c r="V29" s="225">
        <f t="shared" si="0"/>
        <v>0</v>
      </c>
      <c r="W29" s="358">
        <f t="shared" si="1"/>
        <v>0</v>
      </c>
      <c r="X29" s="359"/>
      <c r="Y29" s="359"/>
      <c r="Z29" s="359"/>
      <c r="AA29" s="359"/>
      <c r="AB29" s="359"/>
      <c r="AC29" s="360"/>
      <c r="AD29" s="70"/>
      <c r="AE29" s="65">
        <f>+入力用です!X29</f>
        <v>0</v>
      </c>
      <c r="AF29" s="372">
        <f>+入力用です!Y29</f>
        <v>0</v>
      </c>
      <c r="AG29" s="373"/>
      <c r="AH29" s="373"/>
      <c r="AI29" s="373"/>
      <c r="AJ29" s="374"/>
      <c r="AK29" s="29">
        <f>+入力用です!Z29</f>
        <v>0</v>
      </c>
      <c r="AL29" s="372">
        <f>+入力用です!AA29</f>
        <v>0</v>
      </c>
      <c r="AM29" s="373"/>
      <c r="AN29" s="373"/>
      <c r="AO29" s="373"/>
      <c r="AP29" s="374"/>
      <c r="AQ29" s="62">
        <f t="shared" si="2"/>
        <v>0</v>
      </c>
      <c r="AR29" s="358">
        <f t="shared" si="3"/>
        <v>0</v>
      </c>
      <c r="AS29" s="359"/>
      <c r="AT29" s="359"/>
      <c r="AU29" s="359"/>
      <c r="AV29" s="359"/>
      <c r="AW29" s="359"/>
      <c r="AX29" s="424"/>
      <c r="AY29" s="179"/>
      <c r="AZ29" s="439"/>
      <c r="BA29" s="440"/>
      <c r="BB29" s="440"/>
      <c r="BC29" s="440"/>
      <c r="BD29" s="441"/>
    </row>
    <row r="30" spans="1:56" s="42" customFormat="1" ht="10.5" customHeight="1" x14ac:dyDescent="0.15">
      <c r="A30" s="129"/>
      <c r="B30" s="53">
        <v>10</v>
      </c>
      <c r="C30" s="53" t="s">
        <v>511</v>
      </c>
      <c r="D30" s="130">
        <f>+入力用です!D30</f>
        <v>0</v>
      </c>
      <c r="E30" s="372">
        <f>+入力用です!E30</f>
        <v>0</v>
      </c>
      <c r="F30" s="373"/>
      <c r="G30" s="373"/>
      <c r="H30" s="373"/>
      <c r="I30" s="374"/>
      <c r="J30" s="29">
        <f>+入力用です!I30</f>
        <v>0</v>
      </c>
      <c r="K30" s="372">
        <f>+入力用です!J30</f>
        <v>0</v>
      </c>
      <c r="L30" s="373"/>
      <c r="M30" s="373"/>
      <c r="N30" s="373"/>
      <c r="O30" s="374"/>
      <c r="P30" s="29">
        <f>+入力用です!N30</f>
        <v>0</v>
      </c>
      <c r="Q30" s="372">
        <f>+入力用です!O30</f>
        <v>0</v>
      </c>
      <c r="R30" s="373"/>
      <c r="S30" s="373"/>
      <c r="T30" s="373"/>
      <c r="U30" s="374"/>
      <c r="V30" s="225">
        <f t="shared" si="0"/>
        <v>0</v>
      </c>
      <c r="W30" s="358">
        <f t="shared" si="1"/>
        <v>0</v>
      </c>
      <c r="X30" s="359"/>
      <c r="Y30" s="359"/>
      <c r="Z30" s="359"/>
      <c r="AA30" s="359"/>
      <c r="AB30" s="359"/>
      <c r="AC30" s="360"/>
      <c r="AD30" s="70"/>
      <c r="AE30" s="65">
        <f>+入力用です!X30</f>
        <v>0</v>
      </c>
      <c r="AF30" s="372">
        <f>+入力用です!Y30</f>
        <v>0</v>
      </c>
      <c r="AG30" s="373"/>
      <c r="AH30" s="373"/>
      <c r="AI30" s="373"/>
      <c r="AJ30" s="374"/>
      <c r="AK30" s="29">
        <f>+入力用です!Z30</f>
        <v>0</v>
      </c>
      <c r="AL30" s="372">
        <f>+入力用です!AA30</f>
        <v>0</v>
      </c>
      <c r="AM30" s="373"/>
      <c r="AN30" s="373"/>
      <c r="AO30" s="373"/>
      <c r="AP30" s="374"/>
      <c r="AQ30" s="62">
        <f t="shared" si="2"/>
        <v>0</v>
      </c>
      <c r="AR30" s="358">
        <f t="shared" si="3"/>
        <v>0</v>
      </c>
      <c r="AS30" s="359"/>
      <c r="AT30" s="359"/>
      <c r="AU30" s="359"/>
      <c r="AV30" s="359"/>
      <c r="AW30" s="359"/>
      <c r="AX30" s="424"/>
      <c r="AY30" s="179"/>
      <c r="AZ30" s="439"/>
      <c r="BA30" s="440"/>
      <c r="BB30" s="440"/>
      <c r="BC30" s="440"/>
      <c r="BD30" s="441"/>
    </row>
    <row r="31" spans="1:56" s="42" customFormat="1" ht="10.5" customHeight="1" x14ac:dyDescent="0.15">
      <c r="A31" s="129"/>
      <c r="B31" s="53">
        <v>11</v>
      </c>
      <c r="C31" s="53" t="s">
        <v>511</v>
      </c>
      <c r="D31" s="130">
        <f>+入力用です!D31</f>
        <v>0</v>
      </c>
      <c r="E31" s="372">
        <f>+入力用です!E31</f>
        <v>0</v>
      </c>
      <c r="F31" s="373"/>
      <c r="G31" s="373"/>
      <c r="H31" s="373"/>
      <c r="I31" s="374"/>
      <c r="J31" s="29">
        <f>+入力用です!I31</f>
        <v>0</v>
      </c>
      <c r="K31" s="372">
        <f>+入力用です!J31</f>
        <v>0</v>
      </c>
      <c r="L31" s="373"/>
      <c r="M31" s="373"/>
      <c r="N31" s="373"/>
      <c r="O31" s="374"/>
      <c r="P31" s="29">
        <f>+入力用です!N31</f>
        <v>0</v>
      </c>
      <c r="Q31" s="372">
        <f>+入力用です!O31</f>
        <v>0</v>
      </c>
      <c r="R31" s="373"/>
      <c r="S31" s="373"/>
      <c r="T31" s="373"/>
      <c r="U31" s="374"/>
      <c r="V31" s="225">
        <f t="shared" si="0"/>
        <v>0</v>
      </c>
      <c r="W31" s="358">
        <f t="shared" si="1"/>
        <v>0</v>
      </c>
      <c r="X31" s="359"/>
      <c r="Y31" s="359"/>
      <c r="Z31" s="359"/>
      <c r="AA31" s="359"/>
      <c r="AB31" s="359"/>
      <c r="AC31" s="360"/>
      <c r="AD31" s="70"/>
      <c r="AE31" s="65">
        <f>+入力用です!X31</f>
        <v>0</v>
      </c>
      <c r="AF31" s="372">
        <f>+入力用です!Y31</f>
        <v>0</v>
      </c>
      <c r="AG31" s="373"/>
      <c r="AH31" s="373"/>
      <c r="AI31" s="373"/>
      <c r="AJ31" s="374"/>
      <c r="AK31" s="29">
        <f>+入力用です!Z31</f>
        <v>0</v>
      </c>
      <c r="AL31" s="372">
        <f>+入力用です!AA31</f>
        <v>0</v>
      </c>
      <c r="AM31" s="373"/>
      <c r="AN31" s="373"/>
      <c r="AO31" s="373"/>
      <c r="AP31" s="374"/>
      <c r="AQ31" s="62">
        <f t="shared" si="2"/>
        <v>0</v>
      </c>
      <c r="AR31" s="358">
        <f t="shared" si="3"/>
        <v>0</v>
      </c>
      <c r="AS31" s="359"/>
      <c r="AT31" s="359"/>
      <c r="AU31" s="359"/>
      <c r="AV31" s="359"/>
      <c r="AW31" s="359"/>
      <c r="AX31" s="424"/>
      <c r="AY31" s="179"/>
      <c r="AZ31" s="439"/>
      <c r="BA31" s="440"/>
      <c r="BB31" s="440"/>
      <c r="BC31" s="440"/>
      <c r="BD31" s="441"/>
    </row>
    <row r="32" spans="1:56" s="42" customFormat="1" ht="10.5" customHeight="1" x14ac:dyDescent="0.15">
      <c r="A32" s="129"/>
      <c r="B32" s="53">
        <v>12</v>
      </c>
      <c r="C32" s="53" t="s">
        <v>511</v>
      </c>
      <c r="D32" s="130">
        <f>+入力用です!D32</f>
        <v>0</v>
      </c>
      <c r="E32" s="372">
        <f>+入力用です!E32</f>
        <v>0</v>
      </c>
      <c r="F32" s="373"/>
      <c r="G32" s="373"/>
      <c r="H32" s="373"/>
      <c r="I32" s="374"/>
      <c r="J32" s="29">
        <f>+入力用です!I32</f>
        <v>0</v>
      </c>
      <c r="K32" s="372">
        <f>+入力用です!J32</f>
        <v>0</v>
      </c>
      <c r="L32" s="373"/>
      <c r="M32" s="373"/>
      <c r="N32" s="373"/>
      <c r="O32" s="374"/>
      <c r="P32" s="29">
        <f>+入力用です!N32</f>
        <v>0</v>
      </c>
      <c r="Q32" s="372">
        <f>+入力用です!O32</f>
        <v>0</v>
      </c>
      <c r="R32" s="373"/>
      <c r="S32" s="373"/>
      <c r="T32" s="373"/>
      <c r="U32" s="374"/>
      <c r="V32" s="225">
        <f t="shared" si="0"/>
        <v>0</v>
      </c>
      <c r="W32" s="358">
        <f t="shared" si="1"/>
        <v>0</v>
      </c>
      <c r="X32" s="359"/>
      <c r="Y32" s="359"/>
      <c r="Z32" s="359"/>
      <c r="AA32" s="359"/>
      <c r="AB32" s="359"/>
      <c r="AC32" s="360"/>
      <c r="AD32" s="70"/>
      <c r="AE32" s="65">
        <f>+入力用です!X32</f>
        <v>0</v>
      </c>
      <c r="AF32" s="372">
        <f>+入力用です!Y32</f>
        <v>0</v>
      </c>
      <c r="AG32" s="373"/>
      <c r="AH32" s="373"/>
      <c r="AI32" s="373"/>
      <c r="AJ32" s="374"/>
      <c r="AK32" s="29">
        <f>+入力用です!Z32</f>
        <v>0</v>
      </c>
      <c r="AL32" s="372">
        <f>+入力用です!AA32</f>
        <v>0</v>
      </c>
      <c r="AM32" s="373"/>
      <c r="AN32" s="373"/>
      <c r="AO32" s="373"/>
      <c r="AP32" s="374"/>
      <c r="AQ32" s="62">
        <f t="shared" si="2"/>
        <v>0</v>
      </c>
      <c r="AR32" s="358">
        <f t="shared" si="3"/>
        <v>0</v>
      </c>
      <c r="AS32" s="359"/>
      <c r="AT32" s="359"/>
      <c r="AU32" s="359"/>
      <c r="AV32" s="359"/>
      <c r="AW32" s="359"/>
      <c r="AX32" s="424"/>
      <c r="AY32" s="179"/>
      <c r="AZ32" s="439"/>
      <c r="BA32" s="440"/>
      <c r="BB32" s="440"/>
      <c r="BC32" s="440"/>
      <c r="BD32" s="441"/>
    </row>
    <row r="33" spans="1:62" s="42" customFormat="1" ht="10.5" customHeight="1" x14ac:dyDescent="0.15">
      <c r="A33" s="129"/>
      <c r="B33" s="53">
        <v>1</v>
      </c>
      <c r="C33" s="53" t="s">
        <v>511</v>
      </c>
      <c r="D33" s="130">
        <f>+入力用です!D33</f>
        <v>0</v>
      </c>
      <c r="E33" s="372">
        <f>+入力用です!E33</f>
        <v>0</v>
      </c>
      <c r="F33" s="373"/>
      <c r="G33" s="373"/>
      <c r="H33" s="373"/>
      <c r="I33" s="374"/>
      <c r="J33" s="29">
        <f>+入力用です!I33</f>
        <v>0</v>
      </c>
      <c r="K33" s="372">
        <f>+入力用です!J33</f>
        <v>0</v>
      </c>
      <c r="L33" s="373"/>
      <c r="M33" s="373"/>
      <c r="N33" s="373"/>
      <c r="O33" s="374"/>
      <c r="P33" s="29">
        <f>+入力用です!N33</f>
        <v>0</v>
      </c>
      <c r="Q33" s="372">
        <f>+入力用です!O33</f>
        <v>0</v>
      </c>
      <c r="R33" s="373"/>
      <c r="S33" s="373"/>
      <c r="T33" s="373"/>
      <c r="U33" s="374"/>
      <c r="V33" s="225">
        <f t="shared" si="0"/>
        <v>0</v>
      </c>
      <c r="W33" s="358">
        <f t="shared" si="1"/>
        <v>0</v>
      </c>
      <c r="X33" s="359"/>
      <c r="Y33" s="359"/>
      <c r="Z33" s="359"/>
      <c r="AA33" s="359"/>
      <c r="AB33" s="359"/>
      <c r="AC33" s="360"/>
      <c r="AD33" s="70"/>
      <c r="AE33" s="65">
        <f>+入力用です!X33</f>
        <v>0</v>
      </c>
      <c r="AF33" s="372">
        <f>+入力用です!Y33</f>
        <v>0</v>
      </c>
      <c r="AG33" s="373"/>
      <c r="AH33" s="373"/>
      <c r="AI33" s="373"/>
      <c r="AJ33" s="374"/>
      <c r="AK33" s="29">
        <f>+入力用です!Z33</f>
        <v>0</v>
      </c>
      <c r="AL33" s="372">
        <f>+入力用です!AA33</f>
        <v>0</v>
      </c>
      <c r="AM33" s="373"/>
      <c r="AN33" s="373"/>
      <c r="AO33" s="373"/>
      <c r="AP33" s="374"/>
      <c r="AQ33" s="62">
        <f t="shared" si="2"/>
        <v>0</v>
      </c>
      <c r="AR33" s="358">
        <f t="shared" si="3"/>
        <v>0</v>
      </c>
      <c r="AS33" s="359"/>
      <c r="AT33" s="359"/>
      <c r="AU33" s="359"/>
      <c r="AV33" s="359"/>
      <c r="AW33" s="359"/>
      <c r="AX33" s="424"/>
      <c r="AY33" s="179"/>
      <c r="AZ33" s="439"/>
      <c r="BA33" s="440"/>
      <c r="BB33" s="440"/>
      <c r="BC33" s="440"/>
      <c r="BD33" s="441"/>
    </row>
    <row r="34" spans="1:62" s="42" customFormat="1" ht="10.5" customHeight="1" x14ac:dyDescent="0.15">
      <c r="A34" s="129"/>
      <c r="B34" s="53">
        <v>2</v>
      </c>
      <c r="C34" s="53" t="s">
        <v>511</v>
      </c>
      <c r="D34" s="130">
        <f>+入力用です!D34</f>
        <v>0</v>
      </c>
      <c r="E34" s="372">
        <f>+入力用です!E34</f>
        <v>0</v>
      </c>
      <c r="F34" s="373"/>
      <c r="G34" s="373"/>
      <c r="H34" s="373"/>
      <c r="I34" s="374"/>
      <c r="J34" s="29">
        <f>+入力用です!I34</f>
        <v>0</v>
      </c>
      <c r="K34" s="372">
        <f>+入力用です!J34</f>
        <v>0</v>
      </c>
      <c r="L34" s="373"/>
      <c r="M34" s="373"/>
      <c r="N34" s="373"/>
      <c r="O34" s="374"/>
      <c r="P34" s="29">
        <f>+入力用です!N34</f>
        <v>0</v>
      </c>
      <c r="Q34" s="372">
        <f>+入力用です!O34</f>
        <v>0</v>
      </c>
      <c r="R34" s="373"/>
      <c r="S34" s="373"/>
      <c r="T34" s="373"/>
      <c r="U34" s="374"/>
      <c r="V34" s="225">
        <f t="shared" si="0"/>
        <v>0</v>
      </c>
      <c r="W34" s="358">
        <f t="shared" si="1"/>
        <v>0</v>
      </c>
      <c r="X34" s="359"/>
      <c r="Y34" s="359"/>
      <c r="Z34" s="359"/>
      <c r="AA34" s="359"/>
      <c r="AB34" s="359"/>
      <c r="AC34" s="360"/>
      <c r="AD34" s="70"/>
      <c r="AE34" s="65">
        <f>+入力用です!X34</f>
        <v>0</v>
      </c>
      <c r="AF34" s="372">
        <f>+入力用です!Y34</f>
        <v>0</v>
      </c>
      <c r="AG34" s="373"/>
      <c r="AH34" s="373"/>
      <c r="AI34" s="373"/>
      <c r="AJ34" s="374"/>
      <c r="AK34" s="29">
        <f>+入力用です!Z34</f>
        <v>0</v>
      </c>
      <c r="AL34" s="372">
        <f>+入力用です!AA34</f>
        <v>0</v>
      </c>
      <c r="AM34" s="373"/>
      <c r="AN34" s="373"/>
      <c r="AO34" s="373"/>
      <c r="AP34" s="374"/>
      <c r="AQ34" s="62">
        <f t="shared" si="2"/>
        <v>0</v>
      </c>
      <c r="AR34" s="358">
        <f t="shared" si="3"/>
        <v>0</v>
      </c>
      <c r="AS34" s="359"/>
      <c r="AT34" s="359"/>
      <c r="AU34" s="359"/>
      <c r="AV34" s="359"/>
      <c r="AW34" s="359"/>
      <c r="AX34" s="424"/>
      <c r="AY34" s="179"/>
      <c r="AZ34" s="439"/>
      <c r="BA34" s="440"/>
      <c r="BB34" s="440"/>
      <c r="BC34" s="440"/>
      <c r="BD34" s="441"/>
    </row>
    <row r="35" spans="1:62" s="42" customFormat="1" ht="10.5" customHeight="1" thickBot="1" x14ac:dyDescent="0.2">
      <c r="A35" s="129"/>
      <c r="B35" s="54">
        <v>3</v>
      </c>
      <c r="C35" s="54" t="s">
        <v>511</v>
      </c>
      <c r="D35" s="130">
        <f>+入力用です!D35</f>
        <v>0</v>
      </c>
      <c r="E35" s="372">
        <f>+入力用です!E35</f>
        <v>0</v>
      </c>
      <c r="F35" s="373"/>
      <c r="G35" s="373"/>
      <c r="H35" s="373"/>
      <c r="I35" s="374"/>
      <c r="J35" s="29">
        <f>+入力用です!I35</f>
        <v>0</v>
      </c>
      <c r="K35" s="372">
        <f>+入力用です!J35</f>
        <v>0</v>
      </c>
      <c r="L35" s="373"/>
      <c r="M35" s="373"/>
      <c r="N35" s="373"/>
      <c r="O35" s="374"/>
      <c r="P35" s="29">
        <f>+入力用です!N35</f>
        <v>0</v>
      </c>
      <c r="Q35" s="372">
        <f>+入力用です!O35</f>
        <v>0</v>
      </c>
      <c r="R35" s="373"/>
      <c r="S35" s="373"/>
      <c r="T35" s="373"/>
      <c r="U35" s="374"/>
      <c r="V35" s="225">
        <f t="shared" si="0"/>
        <v>0</v>
      </c>
      <c r="W35" s="358">
        <f t="shared" si="1"/>
        <v>0</v>
      </c>
      <c r="X35" s="359"/>
      <c r="Y35" s="359"/>
      <c r="Z35" s="359"/>
      <c r="AA35" s="359"/>
      <c r="AB35" s="359"/>
      <c r="AC35" s="360"/>
      <c r="AD35" s="70"/>
      <c r="AE35" s="65">
        <f>+入力用です!X35</f>
        <v>0</v>
      </c>
      <c r="AF35" s="372">
        <f>+入力用です!Y35</f>
        <v>0</v>
      </c>
      <c r="AG35" s="373"/>
      <c r="AH35" s="373"/>
      <c r="AI35" s="373"/>
      <c r="AJ35" s="374"/>
      <c r="AK35" s="29">
        <f>+入力用です!Z35</f>
        <v>0</v>
      </c>
      <c r="AL35" s="372">
        <f>+入力用です!AA35</f>
        <v>0</v>
      </c>
      <c r="AM35" s="373"/>
      <c r="AN35" s="373"/>
      <c r="AO35" s="373"/>
      <c r="AP35" s="374"/>
      <c r="AQ35" s="62">
        <f t="shared" si="2"/>
        <v>0</v>
      </c>
      <c r="AR35" s="358">
        <f t="shared" si="3"/>
        <v>0</v>
      </c>
      <c r="AS35" s="359"/>
      <c r="AT35" s="359"/>
      <c r="AU35" s="359"/>
      <c r="AV35" s="359"/>
      <c r="AW35" s="359"/>
      <c r="AX35" s="424"/>
      <c r="AY35" s="179"/>
      <c r="AZ35" s="439"/>
      <c r="BA35" s="440"/>
      <c r="BB35" s="440"/>
      <c r="BC35" s="440"/>
      <c r="BD35" s="441"/>
    </row>
    <row r="36" spans="1:62" s="42" customFormat="1" ht="10.5" customHeight="1" x14ac:dyDescent="0.15">
      <c r="A36" s="131" t="s">
        <v>512</v>
      </c>
      <c r="B36" s="393">
        <f>+入力用です!B36</f>
        <v>0</v>
      </c>
      <c r="C36" s="394"/>
      <c r="D36" s="130">
        <f>+入力用です!D36</f>
        <v>0</v>
      </c>
      <c r="E36" s="372">
        <f>+入力用です!E36</f>
        <v>0</v>
      </c>
      <c r="F36" s="373"/>
      <c r="G36" s="373"/>
      <c r="H36" s="373"/>
      <c r="I36" s="374"/>
      <c r="J36" s="29">
        <f>+入力用です!I36</f>
        <v>0</v>
      </c>
      <c r="K36" s="372">
        <f>+入力用です!J36</f>
        <v>0</v>
      </c>
      <c r="L36" s="373"/>
      <c r="M36" s="373"/>
      <c r="N36" s="373"/>
      <c r="O36" s="374"/>
      <c r="P36" s="29">
        <f>+入力用です!N36</f>
        <v>0</v>
      </c>
      <c r="Q36" s="372">
        <f>+入力用です!O36</f>
        <v>0</v>
      </c>
      <c r="R36" s="373"/>
      <c r="S36" s="373"/>
      <c r="T36" s="373"/>
      <c r="U36" s="374"/>
      <c r="V36" s="225">
        <f t="shared" si="0"/>
        <v>0</v>
      </c>
      <c r="W36" s="358">
        <f t="shared" si="1"/>
        <v>0</v>
      </c>
      <c r="X36" s="359"/>
      <c r="Y36" s="359"/>
      <c r="Z36" s="359"/>
      <c r="AA36" s="359"/>
      <c r="AB36" s="359"/>
      <c r="AC36" s="360"/>
      <c r="AD36" s="70"/>
      <c r="AE36" s="65">
        <f>+入力用です!X36</f>
        <v>0</v>
      </c>
      <c r="AF36" s="372">
        <f>+入力用です!Y36</f>
        <v>0</v>
      </c>
      <c r="AG36" s="373"/>
      <c r="AH36" s="373"/>
      <c r="AI36" s="373"/>
      <c r="AJ36" s="374"/>
      <c r="AK36" s="29">
        <f>+入力用です!Z36</f>
        <v>0</v>
      </c>
      <c r="AL36" s="372">
        <f>+入力用です!AA36</f>
        <v>0</v>
      </c>
      <c r="AM36" s="373"/>
      <c r="AN36" s="373"/>
      <c r="AO36" s="373"/>
      <c r="AP36" s="374"/>
      <c r="AQ36" s="62">
        <f t="shared" si="2"/>
        <v>0</v>
      </c>
      <c r="AR36" s="358">
        <f t="shared" si="3"/>
        <v>0</v>
      </c>
      <c r="AS36" s="359"/>
      <c r="AT36" s="359"/>
      <c r="AU36" s="359"/>
      <c r="AV36" s="359"/>
      <c r="AW36" s="359"/>
      <c r="AX36" s="424"/>
      <c r="AY36" s="179"/>
      <c r="AZ36" s="439"/>
      <c r="BA36" s="440"/>
      <c r="BB36" s="440"/>
      <c r="BC36" s="440"/>
      <c r="BD36" s="441"/>
      <c r="BE36" s="598" t="s">
        <v>926</v>
      </c>
      <c r="BF36" s="598"/>
      <c r="BG36" s="598"/>
      <c r="BH36" s="598"/>
      <c r="BI36" s="598"/>
      <c r="BJ36" s="598"/>
    </row>
    <row r="37" spans="1:62" s="42" customFormat="1" ht="10.5" customHeight="1" x14ac:dyDescent="0.15">
      <c r="A37" s="131" t="s">
        <v>512</v>
      </c>
      <c r="B37" s="361">
        <f>+入力用です!B37</f>
        <v>0</v>
      </c>
      <c r="C37" s="362"/>
      <c r="D37" s="130">
        <f>+入力用です!D37</f>
        <v>0</v>
      </c>
      <c r="E37" s="372">
        <f>+入力用です!E37</f>
        <v>0</v>
      </c>
      <c r="F37" s="373"/>
      <c r="G37" s="373"/>
      <c r="H37" s="373"/>
      <c r="I37" s="374"/>
      <c r="J37" s="29">
        <f>+入力用です!I37</f>
        <v>0</v>
      </c>
      <c r="K37" s="372">
        <f>+入力用です!J37</f>
        <v>0</v>
      </c>
      <c r="L37" s="373"/>
      <c r="M37" s="373"/>
      <c r="N37" s="373"/>
      <c r="O37" s="374"/>
      <c r="P37" s="29">
        <f>+入力用です!N37</f>
        <v>0</v>
      </c>
      <c r="Q37" s="372">
        <f>+入力用です!O37</f>
        <v>0</v>
      </c>
      <c r="R37" s="373"/>
      <c r="S37" s="373"/>
      <c r="T37" s="373"/>
      <c r="U37" s="374"/>
      <c r="V37" s="225">
        <f t="shared" si="0"/>
        <v>0</v>
      </c>
      <c r="W37" s="358">
        <f t="shared" si="1"/>
        <v>0</v>
      </c>
      <c r="X37" s="359"/>
      <c r="Y37" s="359"/>
      <c r="Z37" s="359"/>
      <c r="AA37" s="359"/>
      <c r="AB37" s="359"/>
      <c r="AC37" s="360"/>
      <c r="AD37" s="70"/>
      <c r="AE37" s="65">
        <f>+入力用です!X37</f>
        <v>0</v>
      </c>
      <c r="AF37" s="372">
        <f>+入力用です!Y37</f>
        <v>0</v>
      </c>
      <c r="AG37" s="373"/>
      <c r="AH37" s="373"/>
      <c r="AI37" s="373"/>
      <c r="AJ37" s="374"/>
      <c r="AK37" s="29">
        <f>+入力用です!Z37</f>
        <v>0</v>
      </c>
      <c r="AL37" s="372">
        <f>+入力用です!AA37</f>
        <v>0</v>
      </c>
      <c r="AM37" s="373"/>
      <c r="AN37" s="373"/>
      <c r="AO37" s="373"/>
      <c r="AP37" s="374"/>
      <c r="AQ37" s="62">
        <f t="shared" si="2"/>
        <v>0</v>
      </c>
      <c r="AR37" s="358">
        <f t="shared" si="3"/>
        <v>0</v>
      </c>
      <c r="AS37" s="359"/>
      <c r="AT37" s="359"/>
      <c r="AU37" s="359"/>
      <c r="AV37" s="359"/>
      <c r="AW37" s="359"/>
      <c r="AX37" s="424"/>
      <c r="AY37" s="179"/>
      <c r="AZ37" s="439"/>
      <c r="BA37" s="440"/>
      <c r="BB37" s="440"/>
      <c r="BC37" s="440"/>
      <c r="BD37" s="441"/>
      <c r="BE37" s="598" t="s">
        <v>927</v>
      </c>
      <c r="BF37" s="598"/>
      <c r="BG37" s="598"/>
      <c r="BH37" s="598"/>
      <c r="BI37" s="598"/>
      <c r="BJ37" s="598"/>
    </row>
    <row r="38" spans="1:62" s="42" customFormat="1" ht="9.75" customHeight="1" x14ac:dyDescent="0.15">
      <c r="A38" s="351" t="s">
        <v>520</v>
      </c>
      <c r="B38" s="352"/>
      <c r="C38" s="352"/>
      <c r="D38" s="355"/>
      <c r="E38" s="375">
        <f>SUM(E24:I37)</f>
        <v>0</v>
      </c>
      <c r="F38" s="376"/>
      <c r="G38" s="376"/>
      <c r="H38" s="376"/>
      <c r="I38" s="377"/>
      <c r="J38" s="348"/>
      <c r="K38" s="375">
        <f>SUM(K24:O37)</f>
        <v>0</v>
      </c>
      <c r="L38" s="376"/>
      <c r="M38" s="376"/>
      <c r="N38" s="376"/>
      <c r="O38" s="377"/>
      <c r="P38" s="348"/>
      <c r="Q38" s="375">
        <f>SUM(Q24:U37)</f>
        <v>0</v>
      </c>
      <c r="R38" s="376"/>
      <c r="S38" s="376"/>
      <c r="T38" s="376"/>
      <c r="U38" s="377"/>
      <c r="V38" s="554" t="s">
        <v>495</v>
      </c>
      <c r="W38" s="167" t="s">
        <v>493</v>
      </c>
      <c r="X38" s="168"/>
      <c r="Y38" s="168"/>
      <c r="Z38" s="168"/>
      <c r="AA38" s="168"/>
      <c r="AB38" s="168"/>
      <c r="AC38" s="226" t="s">
        <v>510</v>
      </c>
      <c r="AD38" s="70"/>
      <c r="AE38" s="384"/>
      <c r="AF38" s="375">
        <f>SUM(AF24:AJ37)</f>
        <v>0</v>
      </c>
      <c r="AG38" s="376"/>
      <c r="AH38" s="376"/>
      <c r="AI38" s="376"/>
      <c r="AJ38" s="377"/>
      <c r="AK38" s="348"/>
      <c r="AL38" s="375">
        <f>SUM(AL24:AP37)</f>
        <v>0</v>
      </c>
      <c r="AM38" s="376"/>
      <c r="AN38" s="376"/>
      <c r="AO38" s="376"/>
      <c r="AP38" s="377"/>
      <c r="AQ38" s="554" t="s">
        <v>495</v>
      </c>
      <c r="AR38" s="175" t="s">
        <v>491</v>
      </c>
      <c r="AS38" s="63"/>
      <c r="AT38" s="63"/>
      <c r="AU38" s="63"/>
      <c r="AV38" s="63"/>
      <c r="AW38" s="64"/>
      <c r="AX38" s="228" t="s">
        <v>510</v>
      </c>
      <c r="AY38" s="578"/>
      <c r="AZ38" s="563"/>
      <c r="BA38" s="564"/>
      <c r="BB38" s="564"/>
      <c r="BC38" s="564"/>
      <c r="BD38" s="565"/>
    </row>
    <row r="39" spans="1:62" s="42" customFormat="1" ht="9.75" customHeight="1" x14ac:dyDescent="0.15">
      <c r="A39" s="351"/>
      <c r="B39" s="352"/>
      <c r="C39" s="352"/>
      <c r="D39" s="356"/>
      <c r="E39" s="378"/>
      <c r="F39" s="379"/>
      <c r="G39" s="379"/>
      <c r="H39" s="379"/>
      <c r="I39" s="380"/>
      <c r="J39" s="349"/>
      <c r="K39" s="378"/>
      <c r="L39" s="379"/>
      <c r="M39" s="379"/>
      <c r="N39" s="379"/>
      <c r="O39" s="380"/>
      <c r="P39" s="349"/>
      <c r="Q39" s="378"/>
      <c r="R39" s="379"/>
      <c r="S39" s="379"/>
      <c r="T39" s="379"/>
      <c r="U39" s="380"/>
      <c r="V39" s="555"/>
      <c r="W39" s="390">
        <f>SUM(W24:AC37)</f>
        <v>0</v>
      </c>
      <c r="X39" s="391"/>
      <c r="Y39" s="391"/>
      <c r="Z39" s="391"/>
      <c r="AA39" s="391"/>
      <c r="AB39" s="391"/>
      <c r="AC39" s="392"/>
      <c r="AD39" s="70"/>
      <c r="AE39" s="385"/>
      <c r="AF39" s="378"/>
      <c r="AG39" s="379"/>
      <c r="AH39" s="379"/>
      <c r="AI39" s="379"/>
      <c r="AJ39" s="380"/>
      <c r="AK39" s="349"/>
      <c r="AL39" s="378"/>
      <c r="AM39" s="379"/>
      <c r="AN39" s="379"/>
      <c r="AO39" s="379"/>
      <c r="AP39" s="380"/>
      <c r="AQ39" s="555"/>
      <c r="AR39" s="390">
        <f>SUM(AR24:AX37)</f>
        <v>0</v>
      </c>
      <c r="AS39" s="391"/>
      <c r="AT39" s="391"/>
      <c r="AU39" s="391"/>
      <c r="AV39" s="391"/>
      <c r="AW39" s="391"/>
      <c r="AX39" s="616"/>
      <c r="AY39" s="579"/>
      <c r="AZ39" s="566"/>
      <c r="BA39" s="567"/>
      <c r="BB39" s="567"/>
      <c r="BC39" s="567"/>
      <c r="BD39" s="568"/>
    </row>
    <row r="40" spans="1:62" s="42" customFormat="1" ht="9.75" customHeight="1" x14ac:dyDescent="0.15">
      <c r="A40" s="351"/>
      <c r="B40" s="352"/>
      <c r="C40" s="352"/>
      <c r="D40" s="356"/>
      <c r="E40" s="378"/>
      <c r="F40" s="379"/>
      <c r="G40" s="379"/>
      <c r="H40" s="379"/>
      <c r="I40" s="380"/>
      <c r="J40" s="349"/>
      <c r="K40" s="378"/>
      <c r="L40" s="379"/>
      <c r="M40" s="379"/>
      <c r="N40" s="379"/>
      <c r="O40" s="380"/>
      <c r="P40" s="349"/>
      <c r="Q40" s="378"/>
      <c r="R40" s="379"/>
      <c r="S40" s="379"/>
      <c r="T40" s="379"/>
      <c r="U40" s="380"/>
      <c r="V40" s="555"/>
      <c r="W40" s="167" t="s">
        <v>494</v>
      </c>
      <c r="X40" s="168"/>
      <c r="Y40" s="168"/>
      <c r="Z40" s="168"/>
      <c r="AA40" s="168"/>
      <c r="AB40" s="168"/>
      <c r="AC40" s="226" t="s">
        <v>519</v>
      </c>
      <c r="AD40" s="70"/>
      <c r="AE40" s="385"/>
      <c r="AF40" s="378"/>
      <c r="AG40" s="379"/>
      <c r="AH40" s="379"/>
      <c r="AI40" s="379"/>
      <c r="AJ40" s="380"/>
      <c r="AK40" s="349"/>
      <c r="AL40" s="378"/>
      <c r="AM40" s="379"/>
      <c r="AN40" s="379"/>
      <c r="AO40" s="379"/>
      <c r="AP40" s="380"/>
      <c r="AQ40" s="555"/>
      <c r="AR40" s="175" t="s">
        <v>492</v>
      </c>
      <c r="AS40" s="176"/>
      <c r="AT40" s="176"/>
      <c r="AU40" s="176"/>
      <c r="AV40" s="176"/>
      <c r="AW40" s="176"/>
      <c r="AX40" s="227" t="s">
        <v>519</v>
      </c>
      <c r="AY40" s="579"/>
      <c r="AZ40" s="563"/>
      <c r="BA40" s="564"/>
      <c r="BB40" s="564"/>
      <c r="BC40" s="564"/>
      <c r="BD40" s="565"/>
    </row>
    <row r="41" spans="1:62" s="42" customFormat="1" ht="12" customHeight="1" x14ac:dyDescent="0.15">
      <c r="A41" s="353"/>
      <c r="B41" s="354"/>
      <c r="C41" s="354"/>
      <c r="D41" s="357"/>
      <c r="E41" s="381"/>
      <c r="F41" s="382"/>
      <c r="G41" s="382"/>
      <c r="H41" s="382"/>
      <c r="I41" s="383"/>
      <c r="J41" s="350"/>
      <c r="K41" s="381"/>
      <c r="L41" s="382"/>
      <c r="M41" s="382"/>
      <c r="N41" s="382"/>
      <c r="O41" s="383"/>
      <c r="P41" s="350"/>
      <c r="Q41" s="381"/>
      <c r="R41" s="382"/>
      <c r="S41" s="382"/>
      <c r="T41" s="382"/>
      <c r="U41" s="383"/>
      <c r="V41" s="180">
        <f>+ROUNDDOWN(SUM(V24:V35)/12,0)</f>
        <v>0</v>
      </c>
      <c r="W41" s="387">
        <f>SUM(W24:AC37)/1000</f>
        <v>0</v>
      </c>
      <c r="X41" s="388"/>
      <c r="Y41" s="388"/>
      <c r="Z41" s="388"/>
      <c r="AA41" s="388"/>
      <c r="AB41" s="388"/>
      <c r="AC41" s="389"/>
      <c r="AD41" s="70"/>
      <c r="AE41" s="386"/>
      <c r="AF41" s="381"/>
      <c r="AG41" s="382"/>
      <c r="AH41" s="382"/>
      <c r="AI41" s="382"/>
      <c r="AJ41" s="383"/>
      <c r="AK41" s="350"/>
      <c r="AL41" s="381"/>
      <c r="AM41" s="382"/>
      <c r="AN41" s="382"/>
      <c r="AO41" s="382"/>
      <c r="AP41" s="383"/>
      <c r="AQ41" s="177">
        <f>+ROUNDDOWN(SUM(AQ24:AQ35)/12,0)</f>
        <v>0</v>
      </c>
      <c r="AR41" s="387">
        <f>SUM(AR24:AX37)/1000</f>
        <v>0</v>
      </c>
      <c r="AS41" s="388"/>
      <c r="AT41" s="388"/>
      <c r="AU41" s="388"/>
      <c r="AV41" s="388"/>
      <c r="AW41" s="388"/>
      <c r="AX41" s="617"/>
      <c r="AY41" s="580"/>
      <c r="AZ41" s="569"/>
      <c r="BA41" s="570"/>
      <c r="BB41" s="570"/>
      <c r="BC41" s="570"/>
      <c r="BD41" s="571"/>
    </row>
    <row r="42" spans="1:62" s="42" customFormat="1" ht="8.25" customHeight="1" x14ac:dyDescent="0.15">
      <c r="A42" s="132"/>
      <c r="B42" s="132"/>
      <c r="C42" s="13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</row>
    <row r="43" spans="1:62" ht="9.75" customHeight="1" x14ac:dyDescent="0.15">
      <c r="A43" s="339">
        <v>8</v>
      </c>
      <c r="B43" s="340"/>
      <c r="C43" s="341"/>
      <c r="D43" s="478"/>
      <c r="E43" s="478"/>
      <c r="F43" s="478"/>
      <c r="G43" s="478"/>
      <c r="H43" s="478"/>
      <c r="I43" s="478"/>
      <c r="J43" s="481"/>
      <c r="K43" s="482"/>
      <c r="L43" s="482"/>
      <c r="M43" s="482"/>
      <c r="N43" s="482"/>
      <c r="O43" s="483"/>
      <c r="P43" s="363" t="s">
        <v>919</v>
      </c>
      <c r="Q43" s="364"/>
      <c r="R43" s="364"/>
      <c r="S43" s="364"/>
      <c r="T43" s="364"/>
      <c r="U43" s="365"/>
      <c r="V43" s="490"/>
      <c r="W43" s="134"/>
      <c r="X43" s="135"/>
      <c r="Y43" s="135"/>
      <c r="Z43" s="135"/>
      <c r="AA43" s="135"/>
      <c r="AB43" s="135"/>
      <c r="AC43" s="210" t="s">
        <v>519</v>
      </c>
      <c r="AD43" s="494"/>
      <c r="AE43" s="495"/>
      <c r="AF43" s="495"/>
      <c r="AG43" s="495"/>
      <c r="AH43" s="495"/>
      <c r="AI43" s="495"/>
      <c r="AJ43" s="495"/>
      <c r="AK43" s="363" t="s">
        <v>919</v>
      </c>
      <c r="AL43" s="364"/>
      <c r="AM43" s="364"/>
      <c r="AN43" s="364"/>
      <c r="AO43" s="364"/>
      <c r="AP43" s="365"/>
      <c r="AQ43" s="594"/>
      <c r="AR43" s="603" t="s">
        <v>519</v>
      </c>
      <c r="AS43" s="604"/>
      <c r="AT43" s="604"/>
      <c r="AU43" s="604"/>
      <c r="AV43" s="604"/>
      <c r="AW43" s="604"/>
      <c r="AX43" s="605"/>
      <c r="AY43" s="476"/>
      <c r="AZ43" s="470"/>
      <c r="BA43" s="471"/>
      <c r="BB43" s="471"/>
      <c r="BC43" s="471"/>
      <c r="BD43" s="472"/>
    </row>
    <row r="44" spans="1:62" ht="9.75" customHeight="1" x14ac:dyDescent="0.15">
      <c r="A44" s="342"/>
      <c r="B44" s="343"/>
      <c r="C44" s="344"/>
      <c r="D44" s="479"/>
      <c r="E44" s="479"/>
      <c r="F44" s="479"/>
      <c r="G44" s="479"/>
      <c r="H44" s="479"/>
      <c r="I44" s="479"/>
      <c r="J44" s="484"/>
      <c r="K44" s="485"/>
      <c r="L44" s="485"/>
      <c r="M44" s="485"/>
      <c r="N44" s="485"/>
      <c r="O44" s="486"/>
      <c r="P44" s="366"/>
      <c r="Q44" s="367"/>
      <c r="R44" s="367"/>
      <c r="S44" s="367"/>
      <c r="T44" s="367"/>
      <c r="U44" s="368"/>
      <c r="V44" s="491"/>
      <c r="W44" s="509">
        <f>SUM(W24:AC29)+W36</f>
        <v>0</v>
      </c>
      <c r="X44" s="510"/>
      <c r="Y44" s="510"/>
      <c r="Z44" s="510"/>
      <c r="AA44" s="510"/>
      <c r="AB44" s="510"/>
      <c r="AC44" s="511"/>
      <c r="AD44" s="494"/>
      <c r="AE44" s="495"/>
      <c r="AF44" s="495"/>
      <c r="AG44" s="495"/>
      <c r="AH44" s="495"/>
      <c r="AI44" s="495"/>
      <c r="AJ44" s="495"/>
      <c r="AK44" s="366"/>
      <c r="AL44" s="367"/>
      <c r="AM44" s="367"/>
      <c r="AN44" s="367"/>
      <c r="AO44" s="367"/>
      <c r="AP44" s="368"/>
      <c r="AQ44" s="595"/>
      <c r="AR44" s="610">
        <f>SUM(AR24:AX29)+AR36</f>
        <v>0</v>
      </c>
      <c r="AS44" s="611"/>
      <c r="AT44" s="611"/>
      <c r="AU44" s="611"/>
      <c r="AV44" s="611"/>
      <c r="AW44" s="611"/>
      <c r="AX44" s="612"/>
      <c r="AY44" s="477"/>
      <c r="AZ44" s="473"/>
      <c r="BA44" s="474"/>
      <c r="BB44" s="474"/>
      <c r="BC44" s="474"/>
      <c r="BD44" s="475"/>
    </row>
    <row r="45" spans="1:62" ht="9.75" customHeight="1" x14ac:dyDescent="0.15">
      <c r="A45" s="342"/>
      <c r="B45" s="343"/>
      <c r="C45" s="344"/>
      <c r="D45" s="479"/>
      <c r="E45" s="479"/>
      <c r="F45" s="479"/>
      <c r="G45" s="479"/>
      <c r="H45" s="479"/>
      <c r="I45" s="479"/>
      <c r="J45" s="487"/>
      <c r="K45" s="488"/>
      <c r="L45" s="488"/>
      <c r="M45" s="488"/>
      <c r="N45" s="488"/>
      <c r="O45" s="489"/>
      <c r="P45" s="369" t="s">
        <v>920</v>
      </c>
      <c r="Q45" s="370"/>
      <c r="R45" s="370"/>
      <c r="S45" s="370"/>
      <c r="T45" s="370"/>
      <c r="U45" s="371"/>
      <c r="V45" s="492"/>
      <c r="W45" s="201"/>
      <c r="X45" s="200"/>
      <c r="Y45" s="200"/>
      <c r="Z45" s="200"/>
      <c r="AA45" s="200"/>
      <c r="AB45" s="200"/>
      <c r="AC45" s="210" t="s">
        <v>519</v>
      </c>
      <c r="AD45" s="494"/>
      <c r="AE45" s="495"/>
      <c r="AF45" s="495"/>
      <c r="AG45" s="495"/>
      <c r="AH45" s="495"/>
      <c r="AI45" s="495"/>
      <c r="AJ45" s="495"/>
      <c r="AK45" s="369" t="s">
        <v>920</v>
      </c>
      <c r="AL45" s="370"/>
      <c r="AM45" s="370"/>
      <c r="AN45" s="370"/>
      <c r="AO45" s="370"/>
      <c r="AP45" s="371"/>
      <c r="AQ45" s="596"/>
      <c r="AR45" s="219"/>
      <c r="AS45" s="191"/>
      <c r="AT45" s="191"/>
      <c r="AU45" s="191"/>
      <c r="AV45" s="191"/>
      <c r="AW45" s="191"/>
      <c r="AX45" s="209" t="s">
        <v>519</v>
      </c>
      <c r="AY45" s="476"/>
      <c r="AZ45" s="464"/>
      <c r="BA45" s="465"/>
      <c r="BB45" s="465"/>
      <c r="BC45" s="465"/>
      <c r="BD45" s="466"/>
    </row>
    <row r="46" spans="1:62" ht="9.75" customHeight="1" x14ac:dyDescent="0.15">
      <c r="A46" s="345"/>
      <c r="B46" s="346"/>
      <c r="C46" s="347"/>
      <c r="D46" s="480"/>
      <c r="E46" s="480"/>
      <c r="F46" s="480"/>
      <c r="G46" s="480"/>
      <c r="H46" s="480"/>
      <c r="I46" s="480"/>
      <c r="J46" s="484"/>
      <c r="K46" s="485"/>
      <c r="L46" s="485"/>
      <c r="M46" s="485"/>
      <c r="N46" s="485"/>
      <c r="O46" s="486"/>
      <c r="P46" s="366"/>
      <c r="Q46" s="367"/>
      <c r="R46" s="367"/>
      <c r="S46" s="367"/>
      <c r="T46" s="367"/>
      <c r="U46" s="368"/>
      <c r="V46" s="493"/>
      <c r="W46" s="509">
        <f>SUM(W30:AC35)+W37</f>
        <v>0</v>
      </c>
      <c r="X46" s="510"/>
      <c r="Y46" s="510"/>
      <c r="Z46" s="510"/>
      <c r="AA46" s="510"/>
      <c r="AB46" s="510"/>
      <c r="AC46" s="511"/>
      <c r="AD46" s="494"/>
      <c r="AE46" s="495"/>
      <c r="AF46" s="495"/>
      <c r="AG46" s="495"/>
      <c r="AH46" s="495"/>
      <c r="AI46" s="495"/>
      <c r="AJ46" s="495"/>
      <c r="AK46" s="366"/>
      <c r="AL46" s="367"/>
      <c r="AM46" s="367"/>
      <c r="AN46" s="367"/>
      <c r="AO46" s="367"/>
      <c r="AP46" s="368"/>
      <c r="AQ46" s="597"/>
      <c r="AR46" s="613">
        <f>SUM(AR30:AX35)+AR37</f>
        <v>0</v>
      </c>
      <c r="AS46" s="614"/>
      <c r="AT46" s="614"/>
      <c r="AU46" s="614"/>
      <c r="AV46" s="614"/>
      <c r="AW46" s="614"/>
      <c r="AX46" s="615"/>
      <c r="AY46" s="477"/>
      <c r="AZ46" s="467"/>
      <c r="BA46" s="468"/>
      <c r="BB46" s="468"/>
      <c r="BC46" s="468"/>
      <c r="BD46" s="469"/>
    </row>
    <row r="47" spans="1:62" ht="9.75" customHeight="1" x14ac:dyDescent="0.15">
      <c r="A47" s="199"/>
      <c r="B47" s="199"/>
      <c r="C47" s="199"/>
      <c r="D47" s="199"/>
      <c r="E47" s="199"/>
      <c r="F47" s="199"/>
      <c r="G47" s="43"/>
      <c r="H47" s="43"/>
      <c r="I47" s="199"/>
      <c r="J47" s="199"/>
      <c r="K47" s="199"/>
      <c r="L47" s="43"/>
      <c r="M47" s="43"/>
      <c r="N47" s="43"/>
      <c r="O47" s="43"/>
      <c r="P47" s="43"/>
      <c r="Q47" s="43"/>
      <c r="R47" s="199"/>
      <c r="S47" s="199"/>
      <c r="T47" s="199"/>
      <c r="U47" s="199"/>
      <c r="V47" s="199"/>
      <c r="W47" s="43"/>
      <c r="X47" s="199"/>
      <c r="Y47" s="199"/>
      <c r="Z47" s="199"/>
      <c r="AA47" s="199"/>
      <c r="AB47" s="43"/>
      <c r="AC47" s="43"/>
      <c r="AD47" s="43"/>
      <c r="AE47" s="199"/>
      <c r="AF47" s="199"/>
      <c r="AG47" s="43"/>
      <c r="AH47" s="43"/>
      <c r="AI47" s="43"/>
      <c r="AJ47" s="43"/>
      <c r="AK47" s="199"/>
      <c r="AL47" s="199"/>
      <c r="AM47" s="199"/>
      <c r="AN47" s="43"/>
      <c r="AO47" s="43"/>
      <c r="AP47" s="43"/>
      <c r="AQ47" s="43"/>
      <c r="AR47" s="43"/>
      <c r="AS47" s="199"/>
      <c r="AT47" s="199"/>
      <c r="AU47" s="199"/>
      <c r="AV47" s="199"/>
      <c r="AW47" s="199"/>
      <c r="AX47" s="199"/>
      <c r="AY47" s="199"/>
      <c r="AZ47" s="199"/>
      <c r="BA47" s="199"/>
      <c r="BB47" s="199"/>
      <c r="BC47" s="199"/>
      <c r="BD47" s="199"/>
    </row>
    <row r="48" spans="1:62" ht="9.75" customHeight="1" x14ac:dyDescent="0.15">
      <c r="A48" s="492" t="s">
        <v>894</v>
      </c>
      <c r="B48" s="551" t="s">
        <v>895</v>
      </c>
      <c r="C48" s="364"/>
      <c r="D48" s="364"/>
      <c r="E48" s="364"/>
      <c r="F48" s="364"/>
      <c r="G48" s="365"/>
      <c r="H48" s="540" t="s">
        <v>896</v>
      </c>
      <c r="I48" s="541"/>
      <c r="J48" s="545" t="s">
        <v>897</v>
      </c>
      <c r="K48" s="546"/>
      <c r="L48" s="540" t="s">
        <v>898</v>
      </c>
      <c r="M48" s="547"/>
      <c r="N48" s="541"/>
      <c r="O48" s="132"/>
      <c r="P48" s="558" t="s">
        <v>899</v>
      </c>
      <c r="Q48" s="551" t="s">
        <v>900</v>
      </c>
      <c r="R48" s="364"/>
      <c r="S48" s="364"/>
      <c r="T48" s="364"/>
      <c r="U48" s="365"/>
      <c r="V48" s="540" t="s">
        <v>896</v>
      </c>
      <c r="W48" s="541"/>
      <c r="X48" s="189" t="s">
        <v>901</v>
      </c>
      <c r="Y48" s="190"/>
      <c r="Z48" s="534" t="s">
        <v>898</v>
      </c>
      <c r="AA48" s="535"/>
      <c r="AB48" s="535"/>
      <c r="AC48" s="536"/>
      <c r="AD48" s="43"/>
      <c r="AE48" s="492" t="s">
        <v>894</v>
      </c>
      <c r="AF48" s="551" t="s">
        <v>902</v>
      </c>
      <c r="AG48" s="364"/>
      <c r="AH48" s="364"/>
      <c r="AI48" s="364"/>
      <c r="AJ48" s="365"/>
      <c r="AK48" s="540" t="s">
        <v>896</v>
      </c>
      <c r="AL48" s="541"/>
      <c r="AM48" s="532" t="s">
        <v>897</v>
      </c>
      <c r="AN48" s="533"/>
      <c r="AO48" s="534" t="s">
        <v>898</v>
      </c>
      <c r="AP48" s="535"/>
      <c r="AQ48" s="536"/>
      <c r="AR48" s="43"/>
      <c r="AS48" s="199"/>
      <c r="AT48" s="199"/>
      <c r="AU48" s="199"/>
      <c r="AV48" s="199"/>
      <c r="AW48" s="199"/>
      <c r="AX48" s="199"/>
      <c r="AY48" s="199"/>
      <c r="AZ48" s="199"/>
      <c r="BA48" s="199"/>
      <c r="BB48" s="199"/>
      <c r="BC48" s="199"/>
      <c r="BD48" s="212"/>
    </row>
    <row r="49" spans="1:56" ht="9.75" customHeight="1" thickBot="1" x14ac:dyDescent="0.2">
      <c r="A49" s="529"/>
      <c r="B49" s="366"/>
      <c r="C49" s="367"/>
      <c r="D49" s="367"/>
      <c r="E49" s="367"/>
      <c r="F49" s="367"/>
      <c r="G49" s="368"/>
      <c r="H49" s="552" t="s">
        <v>903</v>
      </c>
      <c r="I49" s="553"/>
      <c r="J49" s="221" t="s">
        <v>904</v>
      </c>
      <c r="K49" s="231" t="s">
        <v>508</v>
      </c>
      <c r="L49" s="548" t="s">
        <v>903</v>
      </c>
      <c r="M49" s="549"/>
      <c r="N49" s="550"/>
      <c r="O49" s="132"/>
      <c r="P49" s="559"/>
      <c r="Q49" s="366"/>
      <c r="R49" s="367"/>
      <c r="S49" s="367"/>
      <c r="T49" s="367"/>
      <c r="U49" s="368"/>
      <c r="V49" s="552" t="s">
        <v>903</v>
      </c>
      <c r="W49" s="553"/>
      <c r="X49" s="234" t="s">
        <v>904</v>
      </c>
      <c r="Y49" s="234" t="s">
        <v>508</v>
      </c>
      <c r="Z49" s="537" t="s">
        <v>903</v>
      </c>
      <c r="AA49" s="538"/>
      <c r="AB49" s="538"/>
      <c r="AC49" s="539"/>
      <c r="AD49" s="43"/>
      <c r="AE49" s="529"/>
      <c r="AF49" s="366"/>
      <c r="AG49" s="367"/>
      <c r="AH49" s="367"/>
      <c r="AI49" s="367"/>
      <c r="AJ49" s="368"/>
      <c r="AK49" s="552" t="s">
        <v>903</v>
      </c>
      <c r="AL49" s="553"/>
      <c r="AM49" s="235" t="s">
        <v>507</v>
      </c>
      <c r="AN49" s="236" t="s">
        <v>508</v>
      </c>
      <c r="AO49" s="537" t="s">
        <v>903</v>
      </c>
      <c r="AP49" s="538"/>
      <c r="AQ49" s="539"/>
      <c r="AR49" s="43"/>
      <c r="AS49" s="560" t="s">
        <v>905</v>
      </c>
      <c r="AT49" s="561"/>
      <c r="AU49" s="561"/>
      <c r="AV49" s="561"/>
      <c r="AW49" s="561"/>
      <c r="AX49" s="562"/>
      <c r="AY49" s="199"/>
      <c r="AZ49" s="199"/>
      <c r="BA49" s="199"/>
      <c r="BB49" s="199"/>
      <c r="BC49" s="199"/>
      <c r="BD49" s="212"/>
    </row>
    <row r="50" spans="1:56" ht="8.25" customHeight="1" x14ac:dyDescent="0.15">
      <c r="A50" s="499">
        <v>1</v>
      </c>
      <c r="B50" s="503">
        <f>+入力用です!D44</f>
        <v>0</v>
      </c>
      <c r="C50" s="449"/>
      <c r="D50" s="449"/>
      <c r="E50" s="449"/>
      <c r="F50" s="449"/>
      <c r="G50" s="450"/>
      <c r="H50" s="136"/>
      <c r="I50" s="229" t="s">
        <v>510</v>
      </c>
      <c r="J50" s="588">
        <f>+入力用です!O44</f>
        <v>0</v>
      </c>
      <c r="K50" s="500">
        <f>+入力用です!P44</f>
        <v>0</v>
      </c>
      <c r="L50" s="247"/>
      <c r="M50" s="248"/>
      <c r="N50" s="220" t="s">
        <v>510</v>
      </c>
      <c r="O50" s="70"/>
      <c r="P50" s="499">
        <v>5</v>
      </c>
      <c r="Q50" s="503">
        <f>+入力用です!D48</f>
        <v>0</v>
      </c>
      <c r="R50" s="449"/>
      <c r="S50" s="449"/>
      <c r="T50" s="449"/>
      <c r="U50" s="450"/>
      <c r="V50" s="136"/>
      <c r="W50" s="229" t="s">
        <v>510</v>
      </c>
      <c r="X50" s="588">
        <f>+入力用です!O48</f>
        <v>0</v>
      </c>
      <c r="Y50" s="589">
        <f>+入力用です!P48</f>
        <v>0</v>
      </c>
      <c r="Z50" s="196"/>
      <c r="AA50" s="197"/>
      <c r="AB50" s="198"/>
      <c r="AC50" s="220" t="s">
        <v>510</v>
      </c>
      <c r="AD50" s="70"/>
      <c r="AE50" s="499">
        <v>9</v>
      </c>
      <c r="AF50" s="503">
        <f>+入力用です!D52</f>
        <v>0</v>
      </c>
      <c r="AG50" s="449"/>
      <c r="AH50" s="449"/>
      <c r="AI50" s="449"/>
      <c r="AJ50" s="450"/>
      <c r="AK50" s="136"/>
      <c r="AL50" s="229" t="s">
        <v>510</v>
      </c>
      <c r="AM50" s="526">
        <f>+入力用です!O52</f>
        <v>0</v>
      </c>
      <c r="AN50" s="500">
        <f>+入力用です!P52</f>
        <v>0</v>
      </c>
      <c r="AO50" s="243"/>
      <c r="AP50" s="244"/>
      <c r="AQ50" s="220" t="s">
        <v>510</v>
      </c>
      <c r="AR50" s="70"/>
      <c r="AS50" s="186" t="s">
        <v>510</v>
      </c>
      <c r="AT50" s="187"/>
      <c r="AU50" s="187"/>
      <c r="AV50" s="187"/>
      <c r="AW50" s="187"/>
      <c r="AX50" s="187"/>
      <c r="AY50" s="187"/>
      <c r="AZ50" s="187"/>
      <c r="BA50" s="187"/>
      <c r="BB50" s="187"/>
      <c r="BC50" s="188"/>
      <c r="BD50" s="212"/>
    </row>
    <row r="51" spans="1:56" ht="11.25" customHeight="1" x14ac:dyDescent="0.15">
      <c r="A51" s="497"/>
      <c r="B51" s="504"/>
      <c r="C51" s="452"/>
      <c r="D51" s="452"/>
      <c r="E51" s="452"/>
      <c r="F51" s="452"/>
      <c r="G51" s="453"/>
      <c r="H51" s="505">
        <f>+入力用です!L44</f>
        <v>0</v>
      </c>
      <c r="I51" s="506"/>
      <c r="J51" s="528"/>
      <c r="K51" s="501"/>
      <c r="L51" s="543">
        <f>+入力用です!Q44</f>
        <v>0</v>
      </c>
      <c r="M51" s="544"/>
      <c r="N51" s="223" t="s">
        <v>906</v>
      </c>
      <c r="O51" s="70"/>
      <c r="P51" s="497"/>
      <c r="Q51" s="504"/>
      <c r="R51" s="452"/>
      <c r="S51" s="452"/>
      <c r="T51" s="452"/>
      <c r="U51" s="453"/>
      <c r="V51" s="505">
        <f>+入力用です!L48</f>
        <v>0</v>
      </c>
      <c r="W51" s="506"/>
      <c r="X51" s="528"/>
      <c r="Y51" s="524"/>
      <c r="Z51" s="451">
        <f>+入力用です!Q48</f>
        <v>0</v>
      </c>
      <c r="AA51" s="452"/>
      <c r="AB51" s="542"/>
      <c r="AC51" s="138" t="s">
        <v>906</v>
      </c>
      <c r="AD51" s="70"/>
      <c r="AE51" s="497"/>
      <c r="AF51" s="504"/>
      <c r="AG51" s="452"/>
      <c r="AH51" s="452"/>
      <c r="AI51" s="452"/>
      <c r="AJ51" s="453"/>
      <c r="AK51" s="505">
        <f>+入力用です!L52</f>
        <v>0</v>
      </c>
      <c r="AL51" s="506"/>
      <c r="AM51" s="527"/>
      <c r="AN51" s="501"/>
      <c r="AO51" s="530">
        <f>+入力用です!Q52</f>
        <v>0</v>
      </c>
      <c r="AP51" s="531"/>
      <c r="AQ51" s="222" t="s">
        <v>906</v>
      </c>
      <c r="AR51" s="70"/>
      <c r="AS51" s="157"/>
      <c r="AT51" s="158"/>
      <c r="AU51" s="158"/>
      <c r="AV51" s="158"/>
      <c r="AW51" s="158"/>
      <c r="AX51" s="158"/>
      <c r="AY51" s="158"/>
      <c r="AZ51" s="158"/>
      <c r="BA51" s="158"/>
      <c r="BB51" s="158"/>
      <c r="BC51" s="159"/>
      <c r="BD51" s="212"/>
    </row>
    <row r="52" spans="1:56" ht="8.25" customHeight="1" x14ac:dyDescent="0.15">
      <c r="A52" s="496">
        <v>2</v>
      </c>
      <c r="B52" s="503">
        <f>+入力用です!D46</f>
        <v>0</v>
      </c>
      <c r="C52" s="449"/>
      <c r="D52" s="449"/>
      <c r="E52" s="449"/>
      <c r="F52" s="449"/>
      <c r="G52" s="450"/>
      <c r="H52" s="136"/>
      <c r="I52" s="229" t="s">
        <v>510</v>
      </c>
      <c r="J52" s="521">
        <f>+入力用です!O45</f>
        <v>0</v>
      </c>
      <c r="K52" s="501">
        <f>+入力用です!P45</f>
        <v>0</v>
      </c>
      <c r="L52" s="245"/>
      <c r="M52" s="249"/>
      <c r="N52" s="220" t="s">
        <v>510</v>
      </c>
      <c r="O52" s="70"/>
      <c r="P52" s="496">
        <v>6</v>
      </c>
      <c r="Q52" s="503">
        <f>+入力用です!D50</f>
        <v>0</v>
      </c>
      <c r="R52" s="449"/>
      <c r="S52" s="449"/>
      <c r="T52" s="449"/>
      <c r="U52" s="450"/>
      <c r="V52" s="136"/>
      <c r="W52" s="229" t="s">
        <v>510</v>
      </c>
      <c r="X52" s="521">
        <f>+入力用です!O49</f>
        <v>0</v>
      </c>
      <c r="Y52" s="523">
        <f>+入力用です!P49</f>
        <v>0</v>
      </c>
      <c r="Z52" s="136"/>
      <c r="AA52" s="137"/>
      <c r="AB52" s="195"/>
      <c r="AC52" s="220" t="s">
        <v>510</v>
      </c>
      <c r="AD52" s="70"/>
      <c r="AE52" s="496">
        <v>10</v>
      </c>
      <c r="AF52" s="503">
        <f>+入力用です!D54</f>
        <v>0</v>
      </c>
      <c r="AG52" s="449"/>
      <c r="AH52" s="449"/>
      <c r="AI52" s="449"/>
      <c r="AJ52" s="450"/>
      <c r="AK52" s="136"/>
      <c r="AL52" s="229" t="s">
        <v>510</v>
      </c>
      <c r="AM52" s="521">
        <f>+入力用です!O53</f>
        <v>0</v>
      </c>
      <c r="AN52" s="501">
        <f>+入力用です!P53</f>
        <v>0</v>
      </c>
      <c r="AO52" s="245"/>
      <c r="AP52" s="246"/>
      <c r="AQ52" s="220" t="s">
        <v>510</v>
      </c>
      <c r="AR52" s="70"/>
      <c r="AS52" s="160"/>
      <c r="AT52" s="161"/>
      <c r="AU52" s="161"/>
      <c r="AV52" s="161"/>
      <c r="AW52" s="161"/>
      <c r="AX52" s="161"/>
      <c r="AY52" s="161"/>
      <c r="AZ52" s="161"/>
      <c r="BA52" s="161"/>
      <c r="BB52" s="161"/>
      <c r="BC52" s="162"/>
      <c r="BD52" s="212"/>
    </row>
    <row r="53" spans="1:56" ht="11.25" customHeight="1" x14ac:dyDescent="0.15">
      <c r="A53" s="497"/>
      <c r="B53" s="504"/>
      <c r="C53" s="452"/>
      <c r="D53" s="452"/>
      <c r="E53" s="452"/>
      <c r="F53" s="452"/>
      <c r="G53" s="453"/>
      <c r="H53" s="505">
        <f>+入力用です!L45</f>
        <v>0</v>
      </c>
      <c r="I53" s="506"/>
      <c r="J53" s="528"/>
      <c r="K53" s="501"/>
      <c r="L53" s="543">
        <f>+入力用です!Q45</f>
        <v>0</v>
      </c>
      <c r="M53" s="544"/>
      <c r="N53" s="232" t="s">
        <v>906</v>
      </c>
      <c r="O53" s="70"/>
      <c r="P53" s="497"/>
      <c r="Q53" s="504"/>
      <c r="R53" s="452"/>
      <c r="S53" s="452"/>
      <c r="T53" s="452"/>
      <c r="U53" s="453"/>
      <c r="V53" s="505">
        <f>+入力用です!L49</f>
        <v>0</v>
      </c>
      <c r="W53" s="506"/>
      <c r="X53" s="528"/>
      <c r="Y53" s="524"/>
      <c r="Z53" s="451">
        <f>+入力用です!Q49</f>
        <v>0</v>
      </c>
      <c r="AA53" s="452"/>
      <c r="AB53" s="542"/>
      <c r="AC53" s="138" t="s">
        <v>906</v>
      </c>
      <c r="AD53" s="70"/>
      <c r="AE53" s="497"/>
      <c r="AF53" s="504"/>
      <c r="AG53" s="452"/>
      <c r="AH53" s="452"/>
      <c r="AI53" s="452"/>
      <c r="AJ53" s="453"/>
      <c r="AK53" s="505">
        <f>+入力用です!L53</f>
        <v>0</v>
      </c>
      <c r="AL53" s="506"/>
      <c r="AM53" s="528"/>
      <c r="AN53" s="501"/>
      <c r="AO53" s="530">
        <f>+入力用です!Q53</f>
        <v>0</v>
      </c>
      <c r="AP53" s="531"/>
      <c r="AQ53" s="222" t="s">
        <v>906</v>
      </c>
      <c r="AR53" s="70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212"/>
    </row>
    <row r="54" spans="1:56" ht="8.25" customHeight="1" x14ac:dyDescent="0.15">
      <c r="A54" s="496">
        <v>3</v>
      </c>
      <c r="B54" s="503">
        <f>+入力用です!D48</f>
        <v>0</v>
      </c>
      <c r="C54" s="449"/>
      <c r="D54" s="449"/>
      <c r="E54" s="449"/>
      <c r="F54" s="449"/>
      <c r="G54" s="450"/>
      <c r="H54" s="136"/>
      <c r="I54" s="229" t="s">
        <v>510</v>
      </c>
      <c r="J54" s="521">
        <f>+入力用です!O46</f>
        <v>0</v>
      </c>
      <c r="K54" s="501">
        <f>+入力用です!P46</f>
        <v>0</v>
      </c>
      <c r="L54" s="245"/>
      <c r="M54" s="249"/>
      <c r="N54" s="220" t="s">
        <v>510</v>
      </c>
      <c r="O54" s="70"/>
      <c r="P54" s="496">
        <v>7</v>
      </c>
      <c r="Q54" s="503">
        <f>+入力用です!D52</f>
        <v>0</v>
      </c>
      <c r="R54" s="449"/>
      <c r="S54" s="449"/>
      <c r="T54" s="449"/>
      <c r="U54" s="450"/>
      <c r="V54" s="136"/>
      <c r="W54" s="229" t="s">
        <v>510</v>
      </c>
      <c r="X54" s="521">
        <f>+入力用です!O50</f>
        <v>0</v>
      </c>
      <c r="Y54" s="523">
        <f>+入力用です!P50</f>
        <v>0</v>
      </c>
      <c r="Z54" s="136"/>
      <c r="AA54" s="137"/>
      <c r="AB54" s="195"/>
      <c r="AC54" s="220" t="s">
        <v>510</v>
      </c>
      <c r="AD54" s="70"/>
      <c r="AE54" s="496">
        <v>11</v>
      </c>
      <c r="AF54" s="503">
        <f>+入力用です!D56</f>
        <v>0</v>
      </c>
      <c r="AG54" s="449"/>
      <c r="AH54" s="449"/>
      <c r="AI54" s="449"/>
      <c r="AJ54" s="450"/>
      <c r="AK54" s="136"/>
      <c r="AL54" s="229" t="s">
        <v>510</v>
      </c>
      <c r="AM54" s="521">
        <f>+入力用です!O54</f>
        <v>0</v>
      </c>
      <c r="AN54" s="501">
        <f>+入力用です!P54</f>
        <v>0</v>
      </c>
      <c r="AO54" s="245"/>
      <c r="AP54" s="246"/>
      <c r="AQ54" s="220" t="s">
        <v>510</v>
      </c>
      <c r="AR54" s="70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</row>
    <row r="55" spans="1:56" ht="11.25" customHeight="1" x14ac:dyDescent="0.15">
      <c r="A55" s="497"/>
      <c r="B55" s="504"/>
      <c r="C55" s="452"/>
      <c r="D55" s="452"/>
      <c r="E55" s="452"/>
      <c r="F55" s="452"/>
      <c r="G55" s="453"/>
      <c r="H55" s="505">
        <f>+入力用です!L46</f>
        <v>0</v>
      </c>
      <c r="I55" s="506"/>
      <c r="J55" s="528"/>
      <c r="K55" s="501"/>
      <c r="L55" s="543">
        <f>+入力用です!Q46</f>
        <v>0</v>
      </c>
      <c r="M55" s="544"/>
      <c r="N55" s="232" t="s">
        <v>906</v>
      </c>
      <c r="O55" s="70"/>
      <c r="P55" s="497"/>
      <c r="Q55" s="504"/>
      <c r="R55" s="452"/>
      <c r="S55" s="452"/>
      <c r="T55" s="452"/>
      <c r="U55" s="453"/>
      <c r="V55" s="505">
        <f>+入力用です!L50</f>
        <v>0</v>
      </c>
      <c r="W55" s="506"/>
      <c r="X55" s="528"/>
      <c r="Y55" s="524"/>
      <c r="Z55" s="451">
        <f>+入力用です!Q50</f>
        <v>0</v>
      </c>
      <c r="AA55" s="452"/>
      <c r="AB55" s="542"/>
      <c r="AC55" s="138" t="s">
        <v>907</v>
      </c>
      <c r="AD55" s="70"/>
      <c r="AE55" s="497"/>
      <c r="AF55" s="504"/>
      <c r="AG55" s="452"/>
      <c r="AH55" s="452"/>
      <c r="AI55" s="452"/>
      <c r="AJ55" s="453"/>
      <c r="AK55" s="505">
        <f>+入力用です!L54</f>
        <v>0</v>
      </c>
      <c r="AL55" s="506"/>
      <c r="AM55" s="528"/>
      <c r="AN55" s="501"/>
      <c r="AO55" s="530">
        <f>+入力用です!Q54</f>
        <v>0</v>
      </c>
      <c r="AP55" s="531"/>
      <c r="AQ55" s="222" t="s">
        <v>906</v>
      </c>
      <c r="AR55" s="70"/>
      <c r="AS55" s="560" t="s">
        <v>908</v>
      </c>
      <c r="AT55" s="561"/>
      <c r="AU55" s="561"/>
      <c r="AV55" s="562"/>
      <c r="AW55" s="556" t="s">
        <v>909</v>
      </c>
      <c r="AX55" s="557"/>
      <c r="AY55" s="557"/>
      <c r="AZ55" s="557"/>
      <c r="BA55" s="557"/>
      <c r="BB55" s="557"/>
      <c r="BC55" s="557"/>
      <c r="BD55" s="241"/>
    </row>
    <row r="56" spans="1:56" ht="8.25" customHeight="1" x14ac:dyDescent="0.15">
      <c r="A56" s="496">
        <v>4</v>
      </c>
      <c r="B56" s="503">
        <f>+入力用です!D50</f>
        <v>0</v>
      </c>
      <c r="C56" s="449"/>
      <c r="D56" s="449"/>
      <c r="E56" s="449"/>
      <c r="F56" s="449"/>
      <c r="G56" s="450"/>
      <c r="H56" s="136"/>
      <c r="I56" s="229" t="s">
        <v>510</v>
      </c>
      <c r="J56" s="521">
        <f>+入力用です!O47</f>
        <v>0</v>
      </c>
      <c r="K56" s="501">
        <f>+入力用です!P47</f>
        <v>0</v>
      </c>
      <c r="L56" s="250"/>
      <c r="M56" s="251"/>
      <c r="N56" s="220" t="s">
        <v>510</v>
      </c>
      <c r="O56" s="70"/>
      <c r="P56" s="496">
        <v>8</v>
      </c>
      <c r="Q56" s="503">
        <f>+入力用です!D54</f>
        <v>0</v>
      </c>
      <c r="R56" s="449"/>
      <c r="S56" s="449"/>
      <c r="T56" s="449"/>
      <c r="U56" s="450"/>
      <c r="V56" s="136"/>
      <c r="W56" s="229" t="s">
        <v>510</v>
      </c>
      <c r="X56" s="521">
        <f>+入力用です!O51</f>
        <v>0</v>
      </c>
      <c r="Y56" s="523">
        <f>+入力用です!P51</f>
        <v>0</v>
      </c>
      <c r="Z56" s="139"/>
      <c r="AA56" s="140"/>
      <c r="AB56" s="141"/>
      <c r="AC56" s="220" t="s">
        <v>510</v>
      </c>
      <c r="AD56" s="70"/>
      <c r="AE56" s="496">
        <v>12</v>
      </c>
      <c r="AF56" s="503">
        <f>+入力用です!D58</f>
        <v>0</v>
      </c>
      <c r="AG56" s="449"/>
      <c r="AH56" s="449"/>
      <c r="AI56" s="449"/>
      <c r="AJ56" s="450"/>
      <c r="AK56" s="136"/>
      <c r="AL56" s="229" t="s">
        <v>510</v>
      </c>
      <c r="AM56" s="521">
        <f>+入力用です!O55</f>
        <v>0</v>
      </c>
      <c r="AN56" s="501">
        <f>+入力用です!P55</f>
        <v>0</v>
      </c>
      <c r="AO56" s="245"/>
      <c r="AP56" s="246"/>
      <c r="AQ56" s="220" t="s">
        <v>510</v>
      </c>
      <c r="AR56" s="59"/>
      <c r="AS56" s="517">
        <f>+入力用です!V16</f>
        <v>0</v>
      </c>
      <c r="AT56" s="518"/>
      <c r="AU56" s="518"/>
      <c r="AV56" s="518"/>
      <c r="AW56" s="518"/>
      <c r="AX56" s="518"/>
      <c r="AY56" s="518"/>
      <c r="AZ56" s="518"/>
      <c r="BA56" s="518"/>
      <c r="BB56" s="606"/>
      <c r="BC56" s="607"/>
      <c r="BD56" s="212"/>
    </row>
    <row r="57" spans="1:56" ht="11.25" customHeight="1" thickBot="1" x14ac:dyDescent="0.2">
      <c r="A57" s="498"/>
      <c r="B57" s="504"/>
      <c r="C57" s="452"/>
      <c r="D57" s="452"/>
      <c r="E57" s="452"/>
      <c r="F57" s="452"/>
      <c r="G57" s="453"/>
      <c r="H57" s="505">
        <f>+入力用です!L47</f>
        <v>0</v>
      </c>
      <c r="I57" s="506"/>
      <c r="J57" s="522"/>
      <c r="K57" s="502"/>
      <c r="L57" s="591">
        <f>+入力用です!Q47</f>
        <v>0</v>
      </c>
      <c r="M57" s="592"/>
      <c r="N57" s="233" t="s">
        <v>906</v>
      </c>
      <c r="O57" s="70"/>
      <c r="P57" s="498"/>
      <c r="Q57" s="504"/>
      <c r="R57" s="452"/>
      <c r="S57" s="452"/>
      <c r="T57" s="452"/>
      <c r="U57" s="453"/>
      <c r="V57" s="505">
        <f>+入力用です!L51</f>
        <v>0</v>
      </c>
      <c r="W57" s="506"/>
      <c r="X57" s="522"/>
      <c r="Y57" s="525"/>
      <c r="Z57" s="585">
        <f>+入力用です!Q51</f>
        <v>0</v>
      </c>
      <c r="AA57" s="586"/>
      <c r="AB57" s="587"/>
      <c r="AC57" s="142" t="s">
        <v>907</v>
      </c>
      <c r="AD57" s="70"/>
      <c r="AE57" s="498"/>
      <c r="AF57" s="504"/>
      <c r="AG57" s="452"/>
      <c r="AH57" s="452"/>
      <c r="AI57" s="452"/>
      <c r="AJ57" s="453"/>
      <c r="AK57" s="505">
        <f>+入力用です!L55</f>
        <v>0</v>
      </c>
      <c r="AL57" s="506"/>
      <c r="AM57" s="522"/>
      <c r="AN57" s="502"/>
      <c r="AO57" s="583">
        <f>+入力用です!Q55</f>
        <v>0</v>
      </c>
      <c r="AP57" s="584"/>
      <c r="AQ57" s="223" t="s">
        <v>906</v>
      </c>
      <c r="AR57" s="70"/>
      <c r="AS57" s="519"/>
      <c r="AT57" s="520"/>
      <c r="AU57" s="520"/>
      <c r="AV57" s="520"/>
      <c r="AW57" s="520"/>
      <c r="AX57" s="520"/>
      <c r="AY57" s="520"/>
      <c r="AZ57" s="520"/>
      <c r="BA57" s="520"/>
      <c r="BB57" s="608"/>
      <c r="BC57" s="609"/>
      <c r="BD57" s="212"/>
    </row>
    <row r="58" spans="1:56" ht="9.75" customHeight="1" x14ac:dyDescent="0.15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49"/>
      <c r="Z58" s="49"/>
      <c r="AA58" s="49"/>
      <c r="AB58" s="49"/>
      <c r="AC58" s="49"/>
      <c r="AD58" s="30"/>
      <c r="AE58" s="30"/>
      <c r="AF58" s="30"/>
      <c r="AG58" s="30"/>
      <c r="AH58" s="49"/>
      <c r="AI58" s="49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66"/>
    </row>
    <row r="59" spans="1:56" ht="9.75" customHeight="1" x14ac:dyDescent="0.15">
      <c r="A59" s="143"/>
      <c r="B59" s="143"/>
      <c r="C59" s="143"/>
      <c r="D59" s="143"/>
      <c r="E59" s="143"/>
      <c r="F59" s="143"/>
      <c r="G59" s="143"/>
      <c r="H59" s="143"/>
      <c r="I59" s="143"/>
      <c r="J59" s="143"/>
      <c r="K59" s="143"/>
      <c r="L59" s="143"/>
      <c r="M59" s="143"/>
      <c r="N59" s="143"/>
      <c r="O59" s="143"/>
      <c r="P59" s="143"/>
      <c r="Q59" s="97"/>
      <c r="R59" s="121" t="s">
        <v>910</v>
      </c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84"/>
      <c r="AD59" s="84"/>
      <c r="AE59" s="84"/>
      <c r="AF59" s="84"/>
      <c r="AG59" s="97"/>
      <c r="AH59" s="97"/>
      <c r="AI59" s="97"/>
      <c r="AJ59" s="97"/>
      <c r="AK59" s="84" t="s">
        <v>911</v>
      </c>
      <c r="AL59" s="237"/>
      <c r="AM59" s="192" t="s">
        <v>912</v>
      </c>
      <c r="AN59" s="193"/>
      <c r="AO59" s="193"/>
      <c r="AP59" s="194"/>
      <c r="AQ59" s="192" t="s">
        <v>913</v>
      </c>
      <c r="AR59" s="193"/>
      <c r="AS59" s="193"/>
      <c r="AT59" s="193"/>
      <c r="AU59" s="193"/>
      <c r="AV59" s="193"/>
      <c r="AW59" s="194"/>
      <c r="AX59" s="192" t="s">
        <v>914</v>
      </c>
      <c r="AY59" s="193"/>
      <c r="AZ59" s="193"/>
      <c r="BA59" s="193"/>
      <c r="BB59" s="193"/>
      <c r="BC59" s="193"/>
      <c r="BD59" s="194"/>
    </row>
    <row r="60" spans="1:56" ht="9.75" customHeight="1" x14ac:dyDescent="0.15">
      <c r="A60" s="152"/>
      <c r="B60" s="152"/>
      <c r="C60" s="152"/>
      <c r="D60" s="152"/>
      <c r="E60" s="152"/>
      <c r="F60" s="153"/>
      <c r="G60" s="153"/>
      <c r="H60" s="153"/>
      <c r="I60" s="153"/>
      <c r="J60" s="153"/>
      <c r="K60" s="153"/>
      <c r="L60" s="153"/>
      <c r="M60" s="153"/>
      <c r="N60" s="153"/>
      <c r="O60" s="153"/>
      <c r="P60" s="153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84"/>
      <c r="AC60" s="84"/>
      <c r="AD60" s="84"/>
      <c r="AE60" s="84"/>
      <c r="AF60" s="156"/>
      <c r="AG60" s="97"/>
      <c r="AH60" s="77"/>
      <c r="AI60" s="97"/>
      <c r="AJ60" s="97"/>
      <c r="AK60" s="599" t="s">
        <v>915</v>
      </c>
      <c r="AL60" s="600"/>
      <c r="AM60" s="145"/>
      <c r="AN60" s="145"/>
      <c r="AO60" s="145"/>
      <c r="AP60" s="146" t="s">
        <v>510</v>
      </c>
      <c r="AQ60" s="144"/>
      <c r="AR60" s="145"/>
      <c r="AS60" s="145"/>
      <c r="AT60" s="145"/>
      <c r="AU60" s="145"/>
      <c r="AV60" s="145"/>
      <c r="AW60" s="146" t="s">
        <v>510</v>
      </c>
      <c r="AX60" s="144"/>
      <c r="AY60" s="145"/>
      <c r="AZ60" s="145"/>
      <c r="BA60" s="145"/>
      <c r="BB60" s="145"/>
      <c r="BC60" s="145"/>
      <c r="BD60" s="146" t="s">
        <v>510</v>
      </c>
    </row>
    <row r="61" spans="1:56" ht="9.75" customHeight="1" x14ac:dyDescent="0.15">
      <c r="A61" s="152"/>
      <c r="B61" s="152"/>
      <c r="C61" s="152"/>
      <c r="D61" s="152"/>
      <c r="E61" s="152"/>
      <c r="F61" s="153"/>
      <c r="G61" s="153"/>
      <c r="H61" s="153"/>
      <c r="I61" s="153"/>
      <c r="J61" s="153"/>
      <c r="K61" s="153"/>
      <c r="L61" s="153"/>
      <c r="M61" s="153"/>
      <c r="N61" s="153"/>
      <c r="O61" s="153"/>
      <c r="P61" s="153"/>
      <c r="Q61" s="88"/>
      <c r="R61" s="123" t="str">
        <f>+入力用です!V18</f>
        <v>令和５年</v>
      </c>
      <c r="S61" s="84"/>
      <c r="T61" s="84"/>
      <c r="U61" s="582">
        <f>+入力用です!X18</f>
        <v>4</v>
      </c>
      <c r="V61" s="582"/>
      <c r="W61" s="84" t="s">
        <v>511</v>
      </c>
      <c r="X61" s="212"/>
      <c r="Y61" s="212"/>
      <c r="Z61" s="262"/>
      <c r="AA61" s="84"/>
      <c r="AB61" s="84"/>
      <c r="AC61" s="121"/>
      <c r="AD61" s="121"/>
      <c r="AE61" s="121"/>
      <c r="AF61" s="156"/>
      <c r="AG61" s="84"/>
      <c r="AH61" s="77"/>
      <c r="AI61" s="97"/>
      <c r="AJ61" s="97"/>
      <c r="AK61" s="601"/>
      <c r="AL61" s="602"/>
      <c r="AM61" s="238"/>
      <c r="AN61" s="239"/>
      <c r="AO61" s="239"/>
      <c r="AP61" s="240"/>
      <c r="AQ61" s="147"/>
      <c r="AR61" s="148"/>
      <c r="AS61" s="149"/>
      <c r="AT61" s="150"/>
      <c r="AU61" s="148"/>
      <c r="AV61" s="149"/>
      <c r="AW61" s="151"/>
      <c r="AX61" s="147"/>
      <c r="AY61" s="148"/>
      <c r="AZ61" s="149"/>
      <c r="BA61" s="150"/>
      <c r="BB61" s="148"/>
      <c r="BC61" s="149"/>
      <c r="BD61" s="151"/>
    </row>
    <row r="62" spans="1:56" ht="9.75" customHeight="1" x14ac:dyDescent="0.15">
      <c r="A62" s="143"/>
      <c r="B62" s="143"/>
      <c r="C62" s="143"/>
      <c r="D62" s="143"/>
      <c r="E62" s="143"/>
      <c r="F62" s="143"/>
      <c r="G62" s="143"/>
      <c r="H62" s="143"/>
      <c r="I62" s="143"/>
      <c r="J62" s="143"/>
      <c r="K62" s="143"/>
      <c r="L62" s="143"/>
      <c r="M62" s="143"/>
      <c r="N62" s="143"/>
      <c r="O62" s="143"/>
      <c r="P62" s="143"/>
      <c r="Q62" s="88"/>
      <c r="R62" s="84"/>
      <c r="S62" s="9"/>
      <c r="T62" s="84"/>
      <c r="U62" s="84"/>
      <c r="V62" s="84"/>
      <c r="W62" s="9"/>
      <c r="X62" s="9"/>
      <c r="Y62" s="84"/>
      <c r="Z62" s="84"/>
      <c r="AA62" s="84"/>
      <c r="AB62" s="84"/>
      <c r="AC62" s="121"/>
      <c r="AD62" s="121"/>
      <c r="AE62" s="121"/>
      <c r="AF62" s="121"/>
      <c r="AG62" s="156"/>
      <c r="AH62" s="155"/>
      <c r="AI62" s="97"/>
      <c r="AJ62" s="97"/>
      <c r="AK62" s="599" t="s">
        <v>916</v>
      </c>
      <c r="AL62" s="600"/>
      <c r="AM62" s="145"/>
      <c r="AN62" s="145"/>
      <c r="AO62" s="145"/>
      <c r="AP62" s="154" t="s">
        <v>510</v>
      </c>
      <c r="AQ62" s="144"/>
      <c r="AR62" s="145"/>
      <c r="AS62" s="145"/>
      <c r="AT62" s="145"/>
      <c r="AU62" s="145"/>
      <c r="AV62" s="145"/>
      <c r="AW62" s="154" t="s">
        <v>510</v>
      </c>
      <c r="AX62" s="144"/>
      <c r="AY62" s="145"/>
      <c r="AZ62" s="145"/>
      <c r="BA62" s="145"/>
      <c r="BB62" s="145"/>
      <c r="BC62" s="145"/>
      <c r="BD62" s="154" t="s">
        <v>510</v>
      </c>
    </row>
    <row r="63" spans="1:56" ht="9.75" customHeight="1" x14ac:dyDescent="0.15">
      <c r="A63" s="143"/>
      <c r="B63" s="143"/>
      <c r="C63" s="143"/>
      <c r="D63" s="143"/>
      <c r="E63" s="143"/>
      <c r="F63" s="143"/>
      <c r="G63" s="143"/>
      <c r="H63" s="143"/>
      <c r="I63" s="143"/>
      <c r="J63" s="143"/>
      <c r="K63" s="143"/>
      <c r="L63" s="143"/>
      <c r="M63" s="143"/>
      <c r="N63" s="143"/>
      <c r="O63" s="143"/>
      <c r="P63" s="143"/>
      <c r="Q63" s="97"/>
      <c r="R63" s="97"/>
      <c r="S63" s="97"/>
      <c r="T63" s="97"/>
      <c r="U63" s="97"/>
      <c r="V63" s="97"/>
      <c r="W63" s="84"/>
      <c r="X63" s="9"/>
      <c r="Y63" s="9"/>
      <c r="Z63" s="9"/>
      <c r="AA63" s="9"/>
      <c r="AB63" s="9"/>
      <c r="AC63" s="9"/>
      <c r="AD63" s="9"/>
      <c r="AE63" s="9"/>
      <c r="AF63" s="9"/>
      <c r="AG63" s="581" t="s">
        <v>909</v>
      </c>
      <c r="AH63" s="581"/>
      <c r="AI63" s="581"/>
      <c r="AJ63" s="97"/>
      <c r="AK63" s="601"/>
      <c r="AL63" s="602"/>
      <c r="AM63" s="238"/>
      <c r="AN63" s="239"/>
      <c r="AO63" s="239"/>
      <c r="AP63" s="240"/>
      <c r="AQ63" s="147"/>
      <c r="AR63" s="148"/>
      <c r="AS63" s="149"/>
      <c r="AT63" s="150"/>
      <c r="AU63" s="148"/>
      <c r="AV63" s="149"/>
      <c r="AW63" s="151"/>
      <c r="AX63" s="147"/>
      <c r="AY63" s="148"/>
      <c r="AZ63" s="149"/>
      <c r="BA63" s="150"/>
      <c r="BB63" s="148"/>
      <c r="BC63" s="149"/>
      <c r="BD63" s="151"/>
    </row>
    <row r="64" spans="1:56" ht="9.75" customHeight="1" x14ac:dyDescent="0.15">
      <c r="A64" s="143"/>
      <c r="B64" s="143"/>
      <c r="C64" s="143"/>
      <c r="D64" s="143"/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143"/>
      <c r="P64" s="143"/>
      <c r="Q64" s="88"/>
      <c r="R64" s="121" t="s">
        <v>918</v>
      </c>
      <c r="S64" s="121"/>
      <c r="T64" s="121"/>
      <c r="U64" s="121"/>
      <c r="V64" s="507">
        <f>+入力用です!F6</f>
        <v>0</v>
      </c>
      <c r="W64" s="507"/>
      <c r="X64" s="507"/>
      <c r="Y64" s="507"/>
      <c r="Z64" s="507"/>
      <c r="AA64" s="507"/>
      <c r="AB64" s="507"/>
      <c r="AC64" s="507"/>
      <c r="AD64" s="507"/>
      <c r="AE64" s="507"/>
      <c r="AF64" s="507"/>
      <c r="AG64" s="507"/>
      <c r="AH64" s="60"/>
      <c r="AI64" s="30"/>
      <c r="AJ64" s="30"/>
      <c r="AK64" s="599" t="s">
        <v>917</v>
      </c>
      <c r="AL64" s="600"/>
      <c r="AM64" s="145"/>
      <c r="AN64" s="145"/>
      <c r="AO64" s="145"/>
      <c r="AP64" s="154" t="s">
        <v>510</v>
      </c>
      <c r="AQ64" s="144"/>
      <c r="AR64" s="145"/>
      <c r="AS64" s="145"/>
      <c r="AT64" s="145"/>
      <c r="AU64" s="145"/>
      <c r="AV64" s="145"/>
      <c r="AW64" s="154" t="s">
        <v>510</v>
      </c>
      <c r="AX64" s="144"/>
      <c r="AY64" s="145"/>
      <c r="AZ64" s="145"/>
      <c r="BA64" s="145"/>
      <c r="BB64" s="145"/>
      <c r="BC64" s="145"/>
      <c r="BD64" s="154" t="s">
        <v>510</v>
      </c>
    </row>
    <row r="65" spans="1:56" ht="9.75" customHeight="1" x14ac:dyDescent="0.15">
      <c r="A65" s="9"/>
      <c r="B65" s="9"/>
      <c r="C65" s="9"/>
      <c r="D65" s="9"/>
      <c r="E65" s="9"/>
      <c r="F65" s="123"/>
      <c r="G65" s="123"/>
      <c r="H65" s="123"/>
      <c r="I65" s="123"/>
      <c r="J65" s="123"/>
      <c r="K65" s="123"/>
      <c r="L65" s="9"/>
      <c r="M65" s="9"/>
      <c r="N65" s="9"/>
      <c r="O65" s="9"/>
      <c r="P65" s="9"/>
      <c r="Q65" s="30"/>
      <c r="R65" s="30"/>
      <c r="S65" s="30"/>
      <c r="T65" s="30"/>
      <c r="U65" s="30"/>
      <c r="V65" s="507"/>
      <c r="W65" s="507"/>
      <c r="X65" s="507"/>
      <c r="Y65" s="507"/>
      <c r="Z65" s="507"/>
      <c r="AA65" s="507"/>
      <c r="AB65" s="507"/>
      <c r="AC65" s="507"/>
      <c r="AD65" s="507"/>
      <c r="AE65" s="507"/>
      <c r="AF65" s="507"/>
      <c r="AG65" s="507"/>
      <c r="AH65" s="60"/>
      <c r="AI65" s="30"/>
      <c r="AJ65" s="30"/>
      <c r="AK65" s="601"/>
      <c r="AL65" s="602"/>
      <c r="AM65" s="238"/>
      <c r="AN65" s="239"/>
      <c r="AO65" s="239"/>
      <c r="AP65" s="240"/>
      <c r="AQ65" s="147"/>
      <c r="AR65" s="148"/>
      <c r="AS65" s="149"/>
      <c r="AT65" s="150"/>
      <c r="AU65" s="148"/>
      <c r="AV65" s="149"/>
      <c r="AW65" s="151"/>
      <c r="AX65" s="147"/>
      <c r="AY65" s="148"/>
      <c r="AZ65" s="149"/>
      <c r="BA65" s="150"/>
      <c r="BB65" s="148"/>
      <c r="BC65" s="149"/>
      <c r="BD65" s="151"/>
    </row>
    <row r="66" spans="1:56" ht="9.75" customHeight="1" x14ac:dyDescent="0.15">
      <c r="A66" s="184"/>
      <c r="B66" s="184"/>
      <c r="C66" s="184"/>
      <c r="D66" s="184"/>
      <c r="E66" s="184"/>
      <c r="F66" s="183"/>
      <c r="G66" s="183"/>
      <c r="H66" s="183"/>
      <c r="I66" s="183"/>
      <c r="J66" s="183"/>
      <c r="K66" s="183"/>
      <c r="L66" s="185"/>
      <c r="M66" s="185"/>
      <c r="N66" s="185"/>
      <c r="O66" s="185"/>
      <c r="P66" s="185"/>
      <c r="Q66" s="30"/>
      <c r="R66" s="30"/>
      <c r="S66" s="30"/>
      <c r="T66" s="30"/>
      <c r="U66" s="30"/>
      <c r="V66" s="508">
        <f>+入力用です!F7</f>
        <v>0</v>
      </c>
      <c r="W66" s="508"/>
      <c r="X66" s="508"/>
      <c r="Y66" s="508"/>
      <c r="Z66" s="508"/>
      <c r="AA66" s="508"/>
      <c r="AB66" s="508"/>
      <c r="AC66" s="508"/>
      <c r="AD66" s="508"/>
      <c r="AE66" s="508"/>
      <c r="AF66" s="508"/>
      <c r="AG66" s="508"/>
      <c r="AH66" s="508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</row>
    <row r="67" spans="1:56" ht="12.75" customHeight="1" x14ac:dyDescent="0.15">
      <c r="A67" s="9"/>
      <c r="B67" s="9"/>
      <c r="C67" s="9"/>
      <c r="D67" s="9"/>
      <c r="E67" s="9"/>
      <c r="F67" s="123"/>
      <c r="G67" s="123"/>
      <c r="H67" s="123"/>
      <c r="I67" s="123"/>
      <c r="J67" s="123"/>
      <c r="K67" s="123"/>
      <c r="L67" s="9"/>
      <c r="M67" s="9"/>
      <c r="N67" s="9"/>
      <c r="O67" s="9"/>
      <c r="P67" s="9"/>
      <c r="Q67" s="30"/>
      <c r="R67" s="30"/>
      <c r="S67" s="30"/>
      <c r="T67" s="30"/>
      <c r="U67" s="30"/>
      <c r="V67" s="508"/>
      <c r="W67" s="508"/>
      <c r="X67" s="508"/>
      <c r="Y67" s="508"/>
      <c r="Z67" s="508"/>
      <c r="AA67" s="508"/>
      <c r="AB67" s="508"/>
      <c r="AC67" s="508"/>
      <c r="AD67" s="508"/>
      <c r="AE67" s="508"/>
      <c r="AF67" s="508"/>
      <c r="AG67" s="508"/>
      <c r="AH67" s="508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</row>
    <row r="68" spans="1:56" ht="9.75" customHeight="1" x14ac:dyDescent="0.15">
      <c r="A68" s="212"/>
      <c r="B68" s="212"/>
      <c r="C68" s="212"/>
      <c r="D68" s="212"/>
      <c r="E68" s="212"/>
      <c r="F68" s="212"/>
      <c r="G68" s="212"/>
      <c r="H68" s="212"/>
      <c r="I68" s="212"/>
      <c r="J68" s="212"/>
      <c r="K68" s="212"/>
      <c r="L68" s="212"/>
      <c r="M68" s="212"/>
      <c r="N68" s="212"/>
      <c r="O68" s="212"/>
      <c r="P68" s="212"/>
      <c r="Q68" s="212"/>
      <c r="R68" s="212"/>
      <c r="S68" s="212"/>
      <c r="T68" s="212"/>
      <c r="U68" s="212"/>
      <c r="V68" s="212"/>
      <c r="W68" s="212"/>
      <c r="X68" s="212"/>
      <c r="Y68" s="212"/>
      <c r="Z68" s="212"/>
      <c r="AA68" s="212"/>
      <c r="AB68" s="212"/>
      <c r="AC68" s="212"/>
      <c r="AD68" s="212"/>
      <c r="AE68" s="212"/>
      <c r="AF68" s="212"/>
      <c r="AG68" s="212"/>
      <c r="AH68" s="212"/>
      <c r="AI68" s="212"/>
      <c r="AJ68" s="212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</row>
  </sheetData>
  <sheetProtection algorithmName="SHA-512" hashValue="HbTzFpZE1TpmjqUhsKa7UoxVf+zM7cZrJ1l1LM+hhu5PjLc84iE9HM+BgCLZ2PTBlZGg3ZxStnhEjn4aS2M9QA==" saltValue="zZQ8wZeWmkLXXZh7rfNZWQ==" spinCount="100000" sheet="1" formatCells="0" formatColumns="0" formatRows="0" insertColumns="0" insertRows="0" insertHyperlinks="0" deleteColumns="0" deleteRows="0" sort="0" autoFilter="0" pivotTables="0"/>
  <mergeCells count="328">
    <mergeCell ref="AV4:BC4"/>
    <mergeCell ref="AQ43:AQ44"/>
    <mergeCell ref="AQ45:AQ46"/>
    <mergeCell ref="BE36:BJ36"/>
    <mergeCell ref="BE37:BJ37"/>
    <mergeCell ref="AK64:AL65"/>
    <mergeCell ref="AK60:AL61"/>
    <mergeCell ref="AK62:AL63"/>
    <mergeCell ref="AR43:AX43"/>
    <mergeCell ref="AK20:AP20"/>
    <mergeCell ref="AK21:AP21"/>
    <mergeCell ref="AQ21:AX21"/>
    <mergeCell ref="BB56:BC57"/>
    <mergeCell ref="AK55:AL55"/>
    <mergeCell ref="AK57:AL57"/>
    <mergeCell ref="AR44:AX44"/>
    <mergeCell ref="AR46:AX46"/>
    <mergeCell ref="AR39:AX39"/>
    <mergeCell ref="AR41:AX41"/>
    <mergeCell ref="AL32:AP32"/>
    <mergeCell ref="AL33:AP33"/>
    <mergeCell ref="AL34:AP34"/>
    <mergeCell ref="AL35:AP35"/>
    <mergeCell ref="AL36:AP36"/>
    <mergeCell ref="AG63:AI63"/>
    <mergeCell ref="U61:V61"/>
    <mergeCell ref="AO53:AP53"/>
    <mergeCell ref="AO55:AP55"/>
    <mergeCell ref="AO57:AP57"/>
    <mergeCell ref="Z55:AB55"/>
    <mergeCell ref="Z57:AB57"/>
    <mergeCell ref="J50:J51"/>
    <mergeCell ref="J52:J53"/>
    <mergeCell ref="J54:J55"/>
    <mergeCell ref="J56:J57"/>
    <mergeCell ref="X50:X51"/>
    <mergeCell ref="X52:X53"/>
    <mergeCell ref="X54:X55"/>
    <mergeCell ref="X56:X57"/>
    <mergeCell ref="Y50:Y51"/>
    <mergeCell ref="AF56:AJ57"/>
    <mergeCell ref="AK51:AL51"/>
    <mergeCell ref="AK53:AL53"/>
    <mergeCell ref="L57:M57"/>
    <mergeCell ref="AQ38:AQ40"/>
    <mergeCell ref="V38:V40"/>
    <mergeCell ref="AW55:BC55"/>
    <mergeCell ref="AE20:AJ20"/>
    <mergeCell ref="AE21:AJ21"/>
    <mergeCell ref="B48:G49"/>
    <mergeCell ref="AF48:AJ49"/>
    <mergeCell ref="AE48:AE49"/>
    <mergeCell ref="P48:P49"/>
    <mergeCell ref="Z53:AB53"/>
    <mergeCell ref="L53:M53"/>
    <mergeCell ref="L55:M55"/>
    <mergeCell ref="AS55:AV55"/>
    <mergeCell ref="AS49:AX49"/>
    <mergeCell ref="H53:I53"/>
    <mergeCell ref="AZ38:BD39"/>
    <mergeCell ref="AZ40:BD41"/>
    <mergeCell ref="AY20:BD21"/>
    <mergeCell ref="AY38:AY39"/>
    <mergeCell ref="AY40:AY41"/>
    <mergeCell ref="AF24:AJ24"/>
    <mergeCell ref="AF25:AJ25"/>
    <mergeCell ref="AF26:AJ26"/>
    <mergeCell ref="AF27:AJ27"/>
    <mergeCell ref="AM48:AN48"/>
    <mergeCell ref="AO48:AQ48"/>
    <mergeCell ref="Z48:AC48"/>
    <mergeCell ref="Z49:AC49"/>
    <mergeCell ref="AO49:AQ49"/>
    <mergeCell ref="H51:I51"/>
    <mergeCell ref="AF50:AJ51"/>
    <mergeCell ref="H48:I48"/>
    <mergeCell ref="Z51:AB51"/>
    <mergeCell ref="L51:M51"/>
    <mergeCell ref="J48:K48"/>
    <mergeCell ref="V48:W48"/>
    <mergeCell ref="AK48:AL48"/>
    <mergeCell ref="L48:N48"/>
    <mergeCell ref="L49:N49"/>
    <mergeCell ref="Q48:U49"/>
    <mergeCell ref="H49:I49"/>
    <mergeCell ref="V49:W49"/>
    <mergeCell ref="AK49:AL49"/>
    <mergeCell ref="AS56:BA57"/>
    <mergeCell ref="Q50:U51"/>
    <mergeCell ref="Q52:U53"/>
    <mergeCell ref="Q54:U55"/>
    <mergeCell ref="Q56:U57"/>
    <mergeCell ref="V51:W51"/>
    <mergeCell ref="V53:W53"/>
    <mergeCell ref="V55:W55"/>
    <mergeCell ref="V57:W57"/>
    <mergeCell ref="AM56:AM57"/>
    <mergeCell ref="AN56:AN57"/>
    <mergeCell ref="Y52:Y53"/>
    <mergeCell ref="Y54:Y55"/>
    <mergeCell ref="Y56:Y57"/>
    <mergeCell ref="AM50:AM51"/>
    <mergeCell ref="AN50:AN51"/>
    <mergeCell ref="AM52:AM53"/>
    <mergeCell ref="AN52:AN53"/>
    <mergeCell ref="AM54:AM55"/>
    <mergeCell ref="AN54:AN55"/>
    <mergeCell ref="AF52:AJ53"/>
    <mergeCell ref="AF54:AJ55"/>
    <mergeCell ref="AO51:AP51"/>
    <mergeCell ref="AZ37:BD37"/>
    <mergeCell ref="J21:O21"/>
    <mergeCell ref="AL29:AP29"/>
    <mergeCell ref="AL30:AP30"/>
    <mergeCell ref="AL31:AP31"/>
    <mergeCell ref="AL24:AP24"/>
    <mergeCell ref="AL25:AP25"/>
    <mergeCell ref="AL26:AP26"/>
    <mergeCell ref="AL27:AP27"/>
    <mergeCell ref="AZ30:BD30"/>
    <mergeCell ref="AZ31:BD31"/>
    <mergeCell ref="AZ32:BD32"/>
    <mergeCell ref="AZ33:BD33"/>
    <mergeCell ref="AZ34:BD34"/>
    <mergeCell ref="AF29:AJ29"/>
    <mergeCell ref="AF30:AJ30"/>
    <mergeCell ref="AF31:AJ31"/>
    <mergeCell ref="AF32:AJ32"/>
    <mergeCell ref="AF33:AJ33"/>
    <mergeCell ref="AF34:AJ34"/>
    <mergeCell ref="AF35:AJ35"/>
    <mergeCell ref="AF36:AJ36"/>
    <mergeCell ref="AF37:AJ37"/>
    <mergeCell ref="Q28:U28"/>
    <mergeCell ref="AZ35:BD35"/>
    <mergeCell ref="AZ36:BD36"/>
    <mergeCell ref="AR28:AX28"/>
    <mergeCell ref="AZ28:BD28"/>
    <mergeCell ref="AR35:AX35"/>
    <mergeCell ref="AR36:AX36"/>
    <mergeCell ref="AR34:AX34"/>
    <mergeCell ref="K36:O36"/>
    <mergeCell ref="AR30:AX30"/>
    <mergeCell ref="AR31:AX31"/>
    <mergeCell ref="AR32:AX32"/>
    <mergeCell ref="AR33:AX33"/>
    <mergeCell ref="AF28:AJ28"/>
    <mergeCell ref="E29:I29"/>
    <mergeCell ref="E30:I30"/>
    <mergeCell ref="E31:I31"/>
    <mergeCell ref="E32:I32"/>
    <mergeCell ref="E33:I33"/>
    <mergeCell ref="E34:I34"/>
    <mergeCell ref="E35:I35"/>
    <mergeCell ref="E36:I36"/>
    <mergeCell ref="AL28:AP28"/>
    <mergeCell ref="V64:AG65"/>
    <mergeCell ref="V66:AH67"/>
    <mergeCell ref="Q24:U24"/>
    <mergeCell ref="V21:AC21"/>
    <mergeCell ref="V20:AC20"/>
    <mergeCell ref="Q29:U29"/>
    <mergeCell ref="Q30:U30"/>
    <mergeCell ref="Q31:U31"/>
    <mergeCell ref="Q32:U32"/>
    <mergeCell ref="Q33:U33"/>
    <mergeCell ref="Q34:U34"/>
    <mergeCell ref="Q35:U35"/>
    <mergeCell ref="Q36:U36"/>
    <mergeCell ref="Q37:U37"/>
    <mergeCell ref="W44:AC44"/>
    <mergeCell ref="W46:AC46"/>
    <mergeCell ref="W27:AC27"/>
    <mergeCell ref="W23:AC23"/>
    <mergeCell ref="W22:AC22"/>
    <mergeCell ref="Q22:U22"/>
    <mergeCell ref="W28:AC28"/>
    <mergeCell ref="W29:AC29"/>
    <mergeCell ref="W30:AC30"/>
    <mergeCell ref="W31:AC31"/>
    <mergeCell ref="AE50:AE51"/>
    <mergeCell ref="AE52:AE53"/>
    <mergeCell ref="AE54:AE55"/>
    <mergeCell ref="AE56:AE57"/>
    <mergeCell ref="K50:K51"/>
    <mergeCell ref="K52:K53"/>
    <mergeCell ref="K54:K55"/>
    <mergeCell ref="K56:K57"/>
    <mergeCell ref="B50:G51"/>
    <mergeCell ref="B52:G53"/>
    <mergeCell ref="B54:G55"/>
    <mergeCell ref="B56:G57"/>
    <mergeCell ref="H55:I55"/>
    <mergeCell ref="H57:I57"/>
    <mergeCell ref="K32:O32"/>
    <mergeCell ref="K33:O33"/>
    <mergeCell ref="K34:O34"/>
    <mergeCell ref="K35:O35"/>
    <mergeCell ref="A52:A53"/>
    <mergeCell ref="A54:A55"/>
    <mergeCell ref="A56:A57"/>
    <mergeCell ref="P50:P51"/>
    <mergeCell ref="P52:P53"/>
    <mergeCell ref="P54:P55"/>
    <mergeCell ref="P56:P57"/>
    <mergeCell ref="K37:O37"/>
    <mergeCell ref="A48:A49"/>
    <mergeCell ref="A50:A51"/>
    <mergeCell ref="Q27:U27"/>
    <mergeCell ref="K24:O24"/>
    <mergeCell ref="W24:AC24"/>
    <mergeCell ref="E27:I27"/>
    <mergeCell ref="AZ45:BD46"/>
    <mergeCell ref="AZ43:BD44"/>
    <mergeCell ref="AY45:AY46"/>
    <mergeCell ref="AY43:AY44"/>
    <mergeCell ref="AR29:AX29"/>
    <mergeCell ref="AZ29:BD29"/>
    <mergeCell ref="D43:I46"/>
    <mergeCell ref="J43:O44"/>
    <mergeCell ref="J45:O46"/>
    <mergeCell ref="P43:U44"/>
    <mergeCell ref="P45:U46"/>
    <mergeCell ref="V43:V44"/>
    <mergeCell ref="V45:V46"/>
    <mergeCell ref="AD43:AJ44"/>
    <mergeCell ref="AD45:AJ46"/>
    <mergeCell ref="AR37:AX37"/>
    <mergeCell ref="E37:I37"/>
    <mergeCell ref="K29:O29"/>
    <mergeCell ref="K30:O30"/>
    <mergeCell ref="K31:O31"/>
    <mergeCell ref="E23:I23"/>
    <mergeCell ref="E26:I26"/>
    <mergeCell ref="AB9:AC9"/>
    <mergeCell ref="E6:G6"/>
    <mergeCell ref="O14:O15"/>
    <mergeCell ref="Y12:Z13"/>
    <mergeCell ref="U12:W13"/>
    <mergeCell ref="U9:Y9"/>
    <mergeCell ref="R12:S13"/>
    <mergeCell ref="T12:T13"/>
    <mergeCell ref="X12:X13"/>
    <mergeCell ref="N8:P8"/>
    <mergeCell ref="D8:L8"/>
    <mergeCell ref="I9:M9"/>
    <mergeCell ref="W25:AC25"/>
    <mergeCell ref="W26:AC26"/>
    <mergeCell ref="J20:O20"/>
    <mergeCell ref="P20:U20"/>
    <mergeCell ref="P21:U21"/>
    <mergeCell ref="D20:I20"/>
    <mergeCell ref="Q25:U25"/>
    <mergeCell ref="Q26:U26"/>
    <mergeCell ref="D14:M15"/>
    <mergeCell ref="D11:O12"/>
    <mergeCell ref="A19:C19"/>
    <mergeCell ref="K22:O22"/>
    <mergeCell ref="E17:G17"/>
    <mergeCell ref="E22:I22"/>
    <mergeCell ref="E24:I24"/>
    <mergeCell ref="E25:I25"/>
    <mergeCell ref="W32:AC32"/>
    <mergeCell ref="AR9:AS9"/>
    <mergeCell ref="AR24:AX24"/>
    <mergeCell ref="AR25:AX25"/>
    <mergeCell ref="AR26:AX26"/>
    <mergeCell ref="AR27:AX27"/>
    <mergeCell ref="AW10:AW11"/>
    <mergeCell ref="AW12:AW13"/>
    <mergeCell ref="AX11:BC11"/>
    <mergeCell ref="AX13:BC13"/>
    <mergeCell ref="AZ22:BD23"/>
    <mergeCell ref="AY22:AY23"/>
    <mergeCell ref="AZ24:BD24"/>
    <mergeCell ref="AZ25:BD25"/>
    <mergeCell ref="AZ26:BD26"/>
    <mergeCell ref="AZ27:BD27"/>
    <mergeCell ref="AJ9:AK9"/>
    <mergeCell ref="AH15:AK16"/>
    <mergeCell ref="J38:J41"/>
    <mergeCell ref="E38:I41"/>
    <mergeCell ref="W41:AC41"/>
    <mergeCell ref="W39:AC39"/>
    <mergeCell ref="B36:C36"/>
    <mergeCell ref="AH4:AM4"/>
    <mergeCell ref="A6:B7"/>
    <mergeCell ref="C6:C7"/>
    <mergeCell ref="R6:T7"/>
    <mergeCell ref="Z8:AA8"/>
    <mergeCell ref="U8:Y8"/>
    <mergeCell ref="AB8:AC8"/>
    <mergeCell ref="E28:I28"/>
    <mergeCell ref="K28:O28"/>
    <mergeCell ref="K23:O23"/>
    <mergeCell ref="Z9:AA9"/>
    <mergeCell ref="AM9:AN9"/>
    <mergeCell ref="AM10:AN10"/>
    <mergeCell ref="Q23:U23"/>
    <mergeCell ref="K25:O25"/>
    <mergeCell ref="K26:O26"/>
    <mergeCell ref="K27:O27"/>
    <mergeCell ref="A22:C23"/>
    <mergeCell ref="A14:C14"/>
    <mergeCell ref="AE19:BD19"/>
    <mergeCell ref="D19:AC19"/>
    <mergeCell ref="AR23:AX23"/>
    <mergeCell ref="AL23:AP23"/>
    <mergeCell ref="AF23:AJ23"/>
    <mergeCell ref="A43:C46"/>
    <mergeCell ref="AK38:AK41"/>
    <mergeCell ref="A38:C41"/>
    <mergeCell ref="D38:D41"/>
    <mergeCell ref="W37:AC37"/>
    <mergeCell ref="B37:C37"/>
    <mergeCell ref="W35:AC35"/>
    <mergeCell ref="W36:AC36"/>
    <mergeCell ref="W33:AC33"/>
    <mergeCell ref="W34:AC34"/>
    <mergeCell ref="AK43:AP44"/>
    <mergeCell ref="AK45:AP46"/>
    <mergeCell ref="AL37:AP37"/>
    <mergeCell ref="AL38:AP41"/>
    <mergeCell ref="AF38:AJ41"/>
    <mergeCell ref="AE38:AE41"/>
    <mergeCell ref="Q38:U41"/>
    <mergeCell ref="P38:P41"/>
    <mergeCell ref="K38:O41"/>
  </mergeCells>
  <phoneticPr fontId="2"/>
  <dataValidations count="1">
    <dataValidation type="list" allowBlank="1" showInputMessage="1" showErrorMessage="1" sqref="A60:E60" xr:uid="{0496DE12-1A73-4196-9C3D-CC22786A5253}">
      <formula1>#REF!</formula1>
    </dataValidation>
  </dataValidations>
  <printOptions horizontalCentered="1" verticalCentered="1"/>
  <pageMargins left="0.39370078740157483" right="0.15748031496062992" top="0.42" bottom="0.19685039370078741" header="0" footer="0"/>
  <pageSetup paperSize="9" scale="90" orientation="landscape" cellComments="asDisplaye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入力用です</vt:lpstr>
      <vt:lpstr>印刷用</vt:lpstr>
      <vt:lpstr>印刷用!Print_Area</vt:lpstr>
      <vt:lpstr>入力用です!Print_Area</vt:lpstr>
    </vt:vector>
  </TitlesOfParts>
  <Company>八日市商工会議所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労働保険算定基礎賃金の報告書</dc:title>
  <dc:creator>河村　綾子</dc:creator>
  <cp:lastModifiedBy>河村 綾子</cp:lastModifiedBy>
  <cp:lastPrinted>2023-04-06T01:10:55Z</cp:lastPrinted>
  <dcterms:created xsi:type="dcterms:W3CDTF">2007-08-02T23:52:00Z</dcterms:created>
  <dcterms:modified xsi:type="dcterms:W3CDTF">2023-04-06T01:54:05Z</dcterms:modified>
</cp:coreProperties>
</file>